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윤승혁\Desktop\모의고사&amp;수능 관련\"/>
    </mc:Choice>
  </mc:AlternateContent>
  <xr:revisionPtr revIDLastSave="0" documentId="13_ncr:1_{8B456B8F-AC92-45C6-A173-E0806A5C81FF}" xr6:coauthVersionLast="47" xr6:coauthVersionMax="47" xr10:uidLastSave="{00000000-0000-0000-0000-000000000000}"/>
  <bookViews>
    <workbookView xWindow="-110" yWindow="-110" windowWidth="19420" windowHeight="11620" xr2:uid="{EEBFF127-5933-4FFB-8C11-7DC7B70CD063}"/>
  </bookViews>
  <sheets>
    <sheet name="2021년 시행 국어" sheetId="1" r:id="rId1"/>
    <sheet name="2022년 시행 국어" sheetId="3" r:id="rId2"/>
    <sheet name="2021년 시행 수학" sheetId="9" r:id="rId3"/>
    <sheet name="2022년 시행 수학" sheetId="11" r:id="rId4"/>
    <sheet name="국어 데이터 정리" sheetId="6" r:id="rId5"/>
    <sheet name="수학 데이터 정리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3" l="1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AD261" i="11"/>
  <c r="AD255" i="11"/>
  <c r="AD254" i="11"/>
  <c r="AD253" i="11"/>
  <c r="AD246" i="11"/>
  <c r="AD245" i="11"/>
  <c r="AD239" i="11"/>
  <c r="S261" i="11"/>
  <c r="S253" i="11"/>
  <c r="S245" i="11"/>
  <c r="H265" i="11"/>
  <c r="H261" i="11"/>
  <c r="H258" i="11"/>
  <c r="H257" i="11"/>
  <c r="H256" i="11"/>
  <c r="H254" i="11"/>
  <c r="H253" i="11"/>
  <c r="H245" i="11"/>
  <c r="H241" i="11"/>
  <c r="AC266" i="11"/>
  <c r="AC265" i="11"/>
  <c r="AC261" i="11"/>
  <c r="AC253" i="11"/>
  <c r="AC250" i="11"/>
  <c r="AC246" i="11"/>
  <c r="AC241" i="11"/>
  <c r="R263" i="11"/>
  <c r="R262" i="11"/>
  <c r="R261" i="11"/>
  <c r="R255" i="11"/>
  <c r="R254" i="11"/>
  <c r="R253" i="11"/>
  <c r="R245" i="11"/>
  <c r="H266" i="11"/>
  <c r="H264" i="11"/>
  <c r="H246" i="11"/>
  <c r="H240" i="11"/>
  <c r="G265" i="11"/>
  <c r="G262" i="11"/>
  <c r="G261" i="11"/>
  <c r="G257" i="11"/>
  <c r="G254" i="11"/>
  <c r="G253" i="11"/>
  <c r="G249" i="11"/>
  <c r="G246" i="11"/>
  <c r="G245" i="11"/>
  <c r="G241" i="11"/>
  <c r="F33" i="13"/>
  <c r="C33" i="13"/>
  <c r="F26" i="13"/>
  <c r="C26" i="13"/>
  <c r="G26" i="13"/>
  <c r="D26" i="13"/>
  <c r="AE268" i="11"/>
  <c r="AD268" i="11"/>
  <c r="AC268" i="11"/>
  <c r="T268" i="11"/>
  <c r="S268" i="11"/>
  <c r="R268" i="11"/>
  <c r="I268" i="11"/>
  <c r="H268" i="11"/>
  <c r="G268" i="11"/>
  <c r="AE267" i="11"/>
  <c r="AD267" i="11"/>
  <c r="AC267" i="11"/>
  <c r="T267" i="11"/>
  <c r="S267" i="11"/>
  <c r="R267" i="11"/>
  <c r="I267" i="11"/>
  <c r="H267" i="11"/>
  <c r="G267" i="11"/>
  <c r="AE266" i="11"/>
  <c r="AD266" i="11"/>
  <c r="T266" i="11"/>
  <c r="S266" i="11"/>
  <c r="R266" i="11"/>
  <c r="I266" i="11"/>
  <c r="G266" i="11"/>
  <c r="AE265" i="11"/>
  <c r="AD265" i="11"/>
  <c r="T265" i="11"/>
  <c r="S265" i="11"/>
  <c r="R265" i="11"/>
  <c r="I265" i="11"/>
  <c r="AE264" i="11"/>
  <c r="AD264" i="11"/>
  <c r="AC264" i="11"/>
  <c r="T264" i="11"/>
  <c r="S264" i="11"/>
  <c r="R264" i="11"/>
  <c r="I264" i="11"/>
  <c r="G264" i="11"/>
  <c r="AE263" i="11"/>
  <c r="AD263" i="11"/>
  <c r="AC263" i="11"/>
  <c r="T263" i="11"/>
  <c r="S263" i="11"/>
  <c r="I263" i="11"/>
  <c r="H263" i="11"/>
  <c r="G263" i="11"/>
  <c r="AE262" i="11"/>
  <c r="AD262" i="11"/>
  <c r="AC262" i="11"/>
  <c r="T262" i="11"/>
  <c r="S262" i="11"/>
  <c r="I262" i="11"/>
  <c r="H262" i="11"/>
  <c r="AE261" i="11"/>
  <c r="T261" i="11"/>
  <c r="I261" i="11"/>
  <c r="AE260" i="11"/>
  <c r="AD260" i="11"/>
  <c r="AC260" i="11"/>
  <c r="T260" i="11"/>
  <c r="S260" i="11"/>
  <c r="R260" i="11"/>
  <c r="I260" i="11"/>
  <c r="H260" i="11"/>
  <c r="G260" i="11"/>
  <c r="AE259" i="11"/>
  <c r="AD259" i="11"/>
  <c r="AC259" i="11"/>
  <c r="T259" i="11"/>
  <c r="S259" i="11"/>
  <c r="R259" i="11"/>
  <c r="I259" i="11"/>
  <c r="H259" i="11"/>
  <c r="G259" i="11"/>
  <c r="AE258" i="11"/>
  <c r="AD258" i="11"/>
  <c r="AC258" i="11"/>
  <c r="T258" i="11"/>
  <c r="S258" i="11"/>
  <c r="R258" i="11"/>
  <c r="I258" i="11"/>
  <c r="G258" i="11"/>
  <c r="AE257" i="11"/>
  <c r="AD257" i="11"/>
  <c r="AC257" i="11"/>
  <c r="T257" i="11"/>
  <c r="S257" i="11"/>
  <c r="R257" i="11"/>
  <c r="I257" i="11"/>
  <c r="AE256" i="11"/>
  <c r="AD256" i="11"/>
  <c r="AC256" i="11"/>
  <c r="T256" i="11"/>
  <c r="S256" i="11"/>
  <c r="R256" i="11"/>
  <c r="I256" i="11"/>
  <c r="G256" i="11"/>
  <c r="AE255" i="11"/>
  <c r="AC255" i="11"/>
  <c r="T255" i="11"/>
  <c r="S255" i="11"/>
  <c r="I255" i="11"/>
  <c r="H255" i="11"/>
  <c r="G255" i="11"/>
  <c r="AE254" i="11"/>
  <c r="AC254" i="11"/>
  <c r="T254" i="11"/>
  <c r="S254" i="11"/>
  <c r="I254" i="11"/>
  <c r="AE253" i="11"/>
  <c r="T253" i="11"/>
  <c r="I253" i="11"/>
  <c r="AE252" i="11"/>
  <c r="AD252" i="11"/>
  <c r="AC252" i="11"/>
  <c r="T252" i="11"/>
  <c r="S252" i="11"/>
  <c r="R252" i="11"/>
  <c r="I252" i="11"/>
  <c r="H252" i="11"/>
  <c r="G252" i="11"/>
  <c r="AE251" i="11"/>
  <c r="AD251" i="11"/>
  <c r="AC251" i="11"/>
  <c r="T251" i="11"/>
  <c r="S251" i="11"/>
  <c r="R251" i="11"/>
  <c r="I251" i="11"/>
  <c r="H251" i="11"/>
  <c r="G251" i="11"/>
  <c r="AE250" i="11"/>
  <c r="AD250" i="11"/>
  <c r="T250" i="11"/>
  <c r="S250" i="11"/>
  <c r="R250" i="11"/>
  <c r="I250" i="11"/>
  <c r="H250" i="11"/>
  <c r="G250" i="11"/>
  <c r="AE249" i="11"/>
  <c r="AD249" i="11"/>
  <c r="AC249" i="11"/>
  <c r="T249" i="11"/>
  <c r="S249" i="11"/>
  <c r="R249" i="11"/>
  <c r="I249" i="11"/>
  <c r="H249" i="11"/>
  <c r="AE248" i="11"/>
  <c r="AD248" i="11"/>
  <c r="AC248" i="11"/>
  <c r="T248" i="11"/>
  <c r="S248" i="11"/>
  <c r="R248" i="11"/>
  <c r="I248" i="11"/>
  <c r="H248" i="11"/>
  <c r="G248" i="11"/>
  <c r="AE247" i="11"/>
  <c r="AD247" i="11"/>
  <c r="AC247" i="11"/>
  <c r="T247" i="11"/>
  <c r="S247" i="11"/>
  <c r="R247" i="11"/>
  <c r="I247" i="11"/>
  <c r="H247" i="11"/>
  <c r="G247" i="11"/>
  <c r="AE246" i="11"/>
  <c r="T246" i="11"/>
  <c r="S246" i="11"/>
  <c r="R246" i="11"/>
  <c r="I246" i="11"/>
  <c r="AE245" i="11"/>
  <c r="AC245" i="11"/>
  <c r="T245" i="11"/>
  <c r="I245" i="11"/>
  <c r="AE244" i="11"/>
  <c r="AD244" i="11"/>
  <c r="AC244" i="11"/>
  <c r="T244" i="11"/>
  <c r="S244" i="11"/>
  <c r="R244" i="11"/>
  <c r="I244" i="11"/>
  <c r="H244" i="11"/>
  <c r="G244" i="11"/>
  <c r="AE243" i="11"/>
  <c r="AD243" i="11"/>
  <c r="AC243" i="11"/>
  <c r="T243" i="11"/>
  <c r="S243" i="11"/>
  <c r="R243" i="11"/>
  <c r="I243" i="11"/>
  <c r="H243" i="11"/>
  <c r="G243" i="11"/>
  <c r="AE242" i="11"/>
  <c r="AD242" i="11"/>
  <c r="AC242" i="11"/>
  <c r="T242" i="11"/>
  <c r="S242" i="11"/>
  <c r="R242" i="11"/>
  <c r="I242" i="11"/>
  <c r="H242" i="11"/>
  <c r="G242" i="11"/>
  <c r="AE241" i="11"/>
  <c r="AD241" i="11"/>
  <c r="T241" i="11"/>
  <c r="S241" i="11"/>
  <c r="R241" i="11"/>
  <c r="I241" i="11"/>
  <c r="AE240" i="11"/>
  <c r="AD240" i="11"/>
  <c r="AC240" i="11"/>
  <c r="T240" i="11"/>
  <c r="S240" i="11"/>
  <c r="R240" i="11"/>
  <c r="I240" i="11"/>
  <c r="G240" i="11"/>
  <c r="AE239" i="11"/>
  <c r="AC239" i="11"/>
  <c r="T239" i="11"/>
  <c r="S239" i="11"/>
  <c r="R239" i="11"/>
  <c r="I239" i="11"/>
  <c r="H239" i="11"/>
  <c r="G239" i="11"/>
  <c r="AE229" i="11"/>
  <c r="I229" i="11"/>
  <c r="H229" i="11"/>
  <c r="AD228" i="11"/>
  <c r="T228" i="11"/>
  <c r="I228" i="11"/>
  <c r="H228" i="11"/>
  <c r="AE227" i="11"/>
  <c r="T226" i="11"/>
  <c r="S226" i="11"/>
  <c r="H226" i="11"/>
  <c r="AE225" i="11"/>
  <c r="S225" i="11"/>
  <c r="T224" i="11"/>
  <c r="I224" i="11"/>
  <c r="AD223" i="11"/>
  <c r="S223" i="11"/>
  <c r="I223" i="11"/>
  <c r="AE222" i="11"/>
  <c r="AD222" i="11"/>
  <c r="T222" i="11"/>
  <c r="AE221" i="11"/>
  <c r="H221" i="11"/>
  <c r="AD220" i="11"/>
  <c r="T220" i="11"/>
  <c r="I220" i="11"/>
  <c r="H220" i="11"/>
  <c r="AE219" i="11"/>
  <c r="S219" i="11"/>
  <c r="T218" i="11"/>
  <c r="H218" i="11"/>
  <c r="AE217" i="11"/>
  <c r="T217" i="11"/>
  <c r="S217" i="11"/>
  <c r="I217" i="11"/>
  <c r="AD216" i="11"/>
  <c r="I216" i="11"/>
  <c r="AD215" i="11"/>
  <c r="S215" i="11"/>
  <c r="I215" i="11"/>
  <c r="AE136" i="11"/>
  <c r="AD214" i="11"/>
  <c r="T97" i="11"/>
  <c r="H214" i="11"/>
  <c r="AE213" i="11"/>
  <c r="I213" i="11"/>
  <c r="H213" i="11"/>
  <c r="AD212" i="11"/>
  <c r="H212" i="11"/>
  <c r="AE211" i="11"/>
  <c r="S211" i="11"/>
  <c r="I211" i="11"/>
  <c r="H211" i="11"/>
  <c r="AE210" i="11"/>
  <c r="S210" i="11"/>
  <c r="I210" i="11"/>
  <c r="H210" i="11"/>
  <c r="AE209" i="11"/>
  <c r="I209" i="11"/>
  <c r="H209" i="11"/>
  <c r="AD208" i="11"/>
  <c r="T208" i="11"/>
  <c r="S208" i="11"/>
  <c r="I208" i="11"/>
  <c r="AD207" i="11"/>
  <c r="S207" i="11"/>
  <c r="I207" i="11"/>
  <c r="T206" i="11"/>
  <c r="I206" i="11"/>
  <c r="H206" i="11"/>
  <c r="AE205" i="11"/>
  <c r="AD205" i="11"/>
  <c r="T88" i="11"/>
  <c r="S205" i="11"/>
  <c r="I205" i="11"/>
  <c r="H205" i="11"/>
  <c r="AE204" i="11"/>
  <c r="AD204" i="11"/>
  <c r="T204" i="11"/>
  <c r="I165" i="11"/>
  <c r="H204" i="11"/>
  <c r="AE203" i="11"/>
  <c r="T203" i="11"/>
  <c r="S203" i="11"/>
  <c r="H203" i="11"/>
  <c r="AE202" i="11"/>
  <c r="I202" i="11"/>
  <c r="H202" i="11"/>
  <c r="AE201" i="11"/>
  <c r="T201" i="11"/>
  <c r="S201" i="11"/>
  <c r="I201" i="11"/>
  <c r="H201" i="11"/>
  <c r="AE200" i="11"/>
  <c r="T200" i="11"/>
  <c r="S200" i="11"/>
  <c r="I200" i="11"/>
  <c r="H161" i="11"/>
  <c r="Y190" i="11"/>
  <c r="N190" i="11"/>
  <c r="C190" i="11"/>
  <c r="Y189" i="11"/>
  <c r="N189" i="11"/>
  <c r="C189" i="11"/>
  <c r="Y188" i="11"/>
  <c r="N188" i="11"/>
  <c r="C188" i="11"/>
  <c r="Y187" i="11"/>
  <c r="N187" i="11"/>
  <c r="C187" i="11"/>
  <c r="AE147" i="11"/>
  <c r="Y186" i="11"/>
  <c r="N186" i="11"/>
  <c r="C186" i="11"/>
  <c r="Y185" i="11"/>
  <c r="N185" i="11"/>
  <c r="C185" i="11"/>
  <c r="Y184" i="11"/>
  <c r="N184" i="11"/>
  <c r="C184" i="11"/>
  <c r="Y183" i="11"/>
  <c r="N183" i="11"/>
  <c r="C183" i="11"/>
  <c r="Y182" i="11"/>
  <c r="N182" i="11"/>
  <c r="C182" i="11"/>
  <c r="Y181" i="11"/>
  <c r="Y142" i="11" s="1"/>
  <c r="N181" i="11"/>
  <c r="C181" i="11"/>
  <c r="Y180" i="11"/>
  <c r="N180" i="11"/>
  <c r="C180" i="11"/>
  <c r="Y179" i="11"/>
  <c r="N179" i="11"/>
  <c r="C179" i="11"/>
  <c r="Y178" i="11"/>
  <c r="N178" i="11"/>
  <c r="C178" i="11"/>
  <c r="Y177" i="11"/>
  <c r="N177" i="11"/>
  <c r="C177" i="11"/>
  <c r="Y176" i="11"/>
  <c r="N176" i="11"/>
  <c r="C176" i="11"/>
  <c r="Y175" i="11"/>
  <c r="Y136" i="11" s="1"/>
  <c r="N175" i="11"/>
  <c r="C175" i="11"/>
  <c r="Y174" i="11"/>
  <c r="N174" i="11"/>
  <c r="C174" i="11"/>
  <c r="Y173" i="11"/>
  <c r="N173" i="11"/>
  <c r="C173" i="11"/>
  <c r="Y172" i="11"/>
  <c r="N172" i="11"/>
  <c r="C172" i="11"/>
  <c r="Y171" i="11"/>
  <c r="N171" i="11"/>
  <c r="C171" i="11"/>
  <c r="Y170" i="11"/>
  <c r="N170" i="11"/>
  <c r="C170" i="11"/>
  <c r="Y169" i="11"/>
  <c r="N169" i="11"/>
  <c r="C169" i="11"/>
  <c r="Y168" i="11"/>
  <c r="N168" i="11"/>
  <c r="C168" i="11"/>
  <c r="Y167" i="11"/>
  <c r="N167" i="11"/>
  <c r="C167" i="11"/>
  <c r="Y166" i="11"/>
  <c r="N166" i="11"/>
  <c r="C166" i="11"/>
  <c r="Y165" i="11"/>
  <c r="N165" i="11"/>
  <c r="C165" i="11"/>
  <c r="Y164" i="11"/>
  <c r="N164" i="11"/>
  <c r="C164" i="11"/>
  <c r="Y163" i="11"/>
  <c r="N163" i="11"/>
  <c r="C163" i="11"/>
  <c r="Y162" i="11"/>
  <c r="N162" i="11"/>
  <c r="C162" i="11"/>
  <c r="Y161" i="11"/>
  <c r="N161" i="11"/>
  <c r="C161" i="11"/>
  <c r="Y151" i="11"/>
  <c r="N151" i="11"/>
  <c r="C151" i="11"/>
  <c r="Y150" i="11"/>
  <c r="N150" i="11"/>
  <c r="C150" i="11"/>
  <c r="Y149" i="11"/>
  <c r="N149" i="11"/>
  <c r="C149" i="11"/>
  <c r="Y148" i="11"/>
  <c r="N148" i="11"/>
  <c r="C148" i="11"/>
  <c r="Y147" i="11"/>
  <c r="N147" i="11"/>
  <c r="C147" i="11"/>
  <c r="Y146" i="11"/>
  <c r="N146" i="11"/>
  <c r="C146" i="11"/>
  <c r="Y145" i="11"/>
  <c r="N145" i="11"/>
  <c r="C145" i="11"/>
  <c r="Y144" i="11"/>
  <c r="N144" i="11"/>
  <c r="C144" i="11"/>
  <c r="Y143" i="11"/>
  <c r="N143" i="11"/>
  <c r="C143" i="11"/>
  <c r="N142" i="11"/>
  <c r="Y141" i="11"/>
  <c r="N141" i="11"/>
  <c r="C141" i="11"/>
  <c r="Y140" i="11"/>
  <c r="N140" i="11"/>
  <c r="C140" i="11"/>
  <c r="Y139" i="11"/>
  <c r="C139" i="11"/>
  <c r="Y138" i="11"/>
  <c r="Y99" i="11" s="1"/>
  <c r="N138" i="11"/>
  <c r="C138" i="11"/>
  <c r="Y137" i="11"/>
  <c r="Y98" i="11" s="1"/>
  <c r="N137" i="11"/>
  <c r="C137" i="11"/>
  <c r="N136" i="11"/>
  <c r="C136" i="11"/>
  <c r="Y135" i="11"/>
  <c r="N135" i="11"/>
  <c r="C135" i="11"/>
  <c r="Y134" i="11"/>
  <c r="N134" i="11"/>
  <c r="Y133" i="11"/>
  <c r="N133" i="11"/>
  <c r="C133" i="11"/>
  <c r="Y132" i="11"/>
  <c r="C132" i="11"/>
  <c r="Y131" i="11"/>
  <c r="N131" i="11"/>
  <c r="C131" i="11"/>
  <c r="Y130" i="11"/>
  <c r="N130" i="11"/>
  <c r="C130" i="11"/>
  <c r="Y129" i="11"/>
  <c r="N129" i="11"/>
  <c r="C129" i="11"/>
  <c r="Y128" i="11"/>
  <c r="N128" i="11"/>
  <c r="C128" i="11"/>
  <c r="Y127" i="11"/>
  <c r="N127" i="11"/>
  <c r="Y126" i="11"/>
  <c r="N126" i="11"/>
  <c r="C126" i="11"/>
  <c r="Y125" i="11"/>
  <c r="N125" i="11"/>
  <c r="C125" i="11"/>
  <c r="Y124" i="11"/>
  <c r="N124" i="11"/>
  <c r="C124" i="11"/>
  <c r="Y123" i="11"/>
  <c r="N123" i="11"/>
  <c r="C123" i="11"/>
  <c r="Y122" i="11"/>
  <c r="Y83" i="11" s="1"/>
  <c r="N122" i="11"/>
  <c r="C122" i="11"/>
  <c r="Y112" i="11"/>
  <c r="N112" i="11"/>
  <c r="C112" i="11"/>
  <c r="Y111" i="11"/>
  <c r="N111" i="11"/>
  <c r="C111" i="11"/>
  <c r="Y110" i="11"/>
  <c r="N110" i="11"/>
  <c r="C110" i="11"/>
  <c r="Y109" i="11"/>
  <c r="N109" i="11"/>
  <c r="C109" i="11"/>
  <c r="Y108" i="11"/>
  <c r="N108" i="11"/>
  <c r="Y107" i="11"/>
  <c r="N107" i="11"/>
  <c r="C107" i="11"/>
  <c r="Y106" i="11"/>
  <c r="N106" i="11"/>
  <c r="C106" i="11"/>
  <c r="Y105" i="11"/>
  <c r="C105" i="11"/>
  <c r="Y104" i="11"/>
  <c r="N104" i="11"/>
  <c r="C104" i="11"/>
  <c r="Y103" i="11"/>
  <c r="Y102" i="11"/>
  <c r="N102" i="11"/>
  <c r="C102" i="11"/>
  <c r="Y101" i="11"/>
  <c r="N101" i="11"/>
  <c r="C101" i="11"/>
  <c r="Y100" i="11"/>
  <c r="C100" i="11"/>
  <c r="N99" i="11"/>
  <c r="C99" i="11"/>
  <c r="C98" i="11"/>
  <c r="Y97" i="11"/>
  <c r="N97" i="11"/>
  <c r="Y96" i="11"/>
  <c r="N96" i="11"/>
  <c r="C96" i="11"/>
  <c r="Y95" i="11"/>
  <c r="N95" i="11"/>
  <c r="Y94" i="11"/>
  <c r="C94" i="11"/>
  <c r="Y93" i="11"/>
  <c r="C93" i="11"/>
  <c r="Y92" i="11"/>
  <c r="N92" i="11"/>
  <c r="C92" i="11"/>
  <c r="Y91" i="11"/>
  <c r="N91" i="11"/>
  <c r="C91" i="11"/>
  <c r="Y90" i="11"/>
  <c r="N90" i="11"/>
  <c r="C90" i="11"/>
  <c r="Y89" i="11"/>
  <c r="C89" i="11"/>
  <c r="Y88" i="11"/>
  <c r="N88" i="11"/>
  <c r="Y87" i="11"/>
  <c r="N87" i="11"/>
  <c r="C87" i="11"/>
  <c r="Y86" i="11"/>
  <c r="N86" i="11"/>
  <c r="C86" i="11"/>
  <c r="Y85" i="11"/>
  <c r="N85" i="11"/>
  <c r="C85" i="11"/>
  <c r="Y84" i="11"/>
  <c r="N84" i="11"/>
  <c r="N83" i="11"/>
  <c r="C83" i="11"/>
  <c r="Y73" i="11"/>
  <c r="N73" i="11"/>
  <c r="C73" i="11"/>
  <c r="Y72" i="11"/>
  <c r="N72" i="11"/>
  <c r="C72" i="11"/>
  <c r="Y71" i="11"/>
  <c r="N71" i="11"/>
  <c r="C71" i="11"/>
  <c r="Y70" i="11"/>
  <c r="N70" i="11"/>
  <c r="C70" i="11"/>
  <c r="Y69" i="11"/>
  <c r="N69" i="11"/>
  <c r="Y68" i="11"/>
  <c r="N68" i="11"/>
  <c r="C68" i="11"/>
  <c r="Y67" i="11"/>
  <c r="N67" i="11"/>
  <c r="C67" i="11"/>
  <c r="Y66" i="11"/>
  <c r="C66" i="11"/>
  <c r="Y65" i="11"/>
  <c r="N65" i="11"/>
  <c r="C65" i="11"/>
  <c r="Y64" i="11"/>
  <c r="Y63" i="11"/>
  <c r="N63" i="11"/>
  <c r="C63" i="11"/>
  <c r="Y62" i="11"/>
  <c r="N62" i="11"/>
  <c r="C62" i="11"/>
  <c r="Y61" i="11"/>
  <c r="C61" i="11"/>
  <c r="Y60" i="11"/>
  <c r="N60" i="11"/>
  <c r="C60" i="11"/>
  <c r="Y59" i="11"/>
  <c r="C59" i="11"/>
  <c r="Y58" i="11"/>
  <c r="N58" i="11"/>
  <c r="Y57" i="11"/>
  <c r="N57" i="11"/>
  <c r="C57" i="11"/>
  <c r="Y56" i="11"/>
  <c r="N56" i="11"/>
  <c r="Y55" i="11"/>
  <c r="C55" i="11"/>
  <c r="Y54" i="11"/>
  <c r="C54" i="11"/>
  <c r="Y53" i="11"/>
  <c r="N53" i="11"/>
  <c r="C53" i="11"/>
  <c r="Y52" i="11"/>
  <c r="N52" i="11"/>
  <c r="C52" i="11"/>
  <c r="Y51" i="11"/>
  <c r="Y12" i="11" s="1"/>
  <c r="C51" i="11"/>
  <c r="Y50" i="11"/>
  <c r="C50" i="11"/>
  <c r="Y49" i="11"/>
  <c r="N49" i="11"/>
  <c r="Y48" i="11"/>
  <c r="N48" i="11"/>
  <c r="C48" i="11"/>
  <c r="Y47" i="11"/>
  <c r="N47" i="11"/>
  <c r="Y46" i="11"/>
  <c r="N46" i="11"/>
  <c r="Y45" i="11"/>
  <c r="Y44" i="11"/>
  <c r="N44" i="11"/>
  <c r="C44" i="11"/>
  <c r="Y34" i="11"/>
  <c r="N34" i="11"/>
  <c r="C34" i="11"/>
  <c r="Y33" i="11"/>
  <c r="N33" i="11"/>
  <c r="C33" i="11"/>
  <c r="Y32" i="11"/>
  <c r="N32" i="11"/>
  <c r="C32" i="11"/>
  <c r="Y31" i="11"/>
  <c r="N31" i="11"/>
  <c r="Y30" i="11"/>
  <c r="Y29" i="11"/>
  <c r="N29" i="11"/>
  <c r="C29" i="11"/>
  <c r="Y28" i="11"/>
  <c r="N28" i="11"/>
  <c r="C28" i="11"/>
  <c r="Y27" i="11"/>
  <c r="C27" i="11"/>
  <c r="Y26" i="11"/>
  <c r="N26" i="11"/>
  <c r="C26" i="11"/>
  <c r="Y25" i="11"/>
  <c r="Y24" i="11"/>
  <c r="N24" i="11"/>
  <c r="C24" i="11"/>
  <c r="Y23" i="11"/>
  <c r="N23" i="11"/>
  <c r="C23" i="11"/>
  <c r="Y22" i="11"/>
  <c r="C22" i="11"/>
  <c r="Y21" i="11"/>
  <c r="C21" i="11"/>
  <c r="Y20" i="11"/>
  <c r="C20" i="11"/>
  <c r="Y19" i="11"/>
  <c r="N19" i="11"/>
  <c r="Y18" i="11"/>
  <c r="N18" i="11"/>
  <c r="C18" i="11"/>
  <c r="Y17" i="11"/>
  <c r="N17" i="11"/>
  <c r="Y16" i="11"/>
  <c r="C16" i="11"/>
  <c r="Y15" i="11"/>
  <c r="C15" i="11"/>
  <c r="Y14" i="11"/>
  <c r="N14" i="11"/>
  <c r="C14" i="11"/>
  <c r="Y13" i="11"/>
  <c r="N13" i="11"/>
  <c r="C13" i="11"/>
  <c r="C12" i="11"/>
  <c r="Y11" i="11"/>
  <c r="C11" i="11"/>
  <c r="Y10" i="11"/>
  <c r="Y9" i="11"/>
  <c r="N9" i="11"/>
  <c r="C9" i="11"/>
  <c r="Y8" i="11"/>
  <c r="N8" i="11"/>
  <c r="Y7" i="11"/>
  <c r="N7" i="11"/>
  <c r="Y6" i="11"/>
  <c r="Y5" i="11"/>
  <c r="N5" i="11"/>
  <c r="C5" i="11"/>
  <c r="AB270" i="11" l="1"/>
  <c r="F270" i="11"/>
  <c r="F269" i="11"/>
  <c r="O270" i="11"/>
  <c r="O269" i="11"/>
  <c r="E269" i="11"/>
  <c r="E270" i="11"/>
  <c r="D270" i="11"/>
  <c r="F18" i="13" s="1"/>
  <c r="I14" i="11"/>
  <c r="T23" i="11"/>
  <c r="AD169" i="11"/>
  <c r="S164" i="11"/>
  <c r="I61" i="11"/>
  <c r="AE143" i="11"/>
  <c r="T162" i="11"/>
  <c r="T205" i="11"/>
  <c r="I28" i="11"/>
  <c r="S218" i="11"/>
  <c r="T213" i="11"/>
  <c r="T9" i="11"/>
  <c r="AE24" i="11"/>
  <c r="I60" i="11"/>
  <c r="H126" i="11"/>
  <c r="AE108" i="11"/>
  <c r="AE170" i="11"/>
  <c r="I34" i="11"/>
  <c r="AE226" i="11"/>
  <c r="T8" i="11"/>
  <c r="I172" i="11"/>
  <c r="AE19" i="11"/>
  <c r="AD129" i="11"/>
  <c r="S147" i="11"/>
  <c r="H190" i="11"/>
  <c r="H174" i="11"/>
  <c r="AD206" i="11"/>
  <c r="AE109" i="11"/>
  <c r="T170" i="11"/>
  <c r="T131" i="11"/>
  <c r="I182" i="11"/>
  <c r="I65" i="11"/>
  <c r="I122" i="11"/>
  <c r="AE151" i="11"/>
  <c r="AE187" i="11"/>
  <c r="T210" i="11"/>
  <c r="I221" i="11"/>
  <c r="T209" i="11"/>
  <c r="T58" i="11"/>
  <c r="I98" i="11"/>
  <c r="T161" i="11"/>
  <c r="T166" i="11"/>
  <c r="I13" i="11"/>
  <c r="AE206" i="11"/>
  <c r="AE207" i="11"/>
  <c r="S170" i="11"/>
  <c r="S131" i="11"/>
  <c r="H131" i="11"/>
  <c r="S209" i="11"/>
  <c r="S202" i="11"/>
  <c r="S5" i="11"/>
  <c r="AD184" i="11"/>
  <c r="T147" i="11"/>
  <c r="I53" i="11"/>
  <c r="I150" i="11"/>
  <c r="AE218" i="11"/>
  <c r="I225" i="11"/>
  <c r="T127" i="11"/>
  <c r="T136" i="11"/>
  <c r="I147" i="11"/>
  <c r="AE208" i="11"/>
  <c r="AE214" i="11"/>
  <c r="AE215" i="11"/>
  <c r="I227" i="11"/>
  <c r="T229" i="11"/>
  <c r="I219" i="11"/>
  <c r="AE5" i="11"/>
  <c r="T174" i="11"/>
  <c r="T135" i="11"/>
  <c r="AE175" i="11"/>
  <c r="T225" i="11"/>
  <c r="I212" i="11"/>
  <c r="T214" i="11"/>
  <c r="T221" i="11"/>
  <c r="AE223" i="11"/>
  <c r="I93" i="11"/>
  <c r="I203" i="11"/>
  <c r="I204" i="11"/>
  <c r="T211" i="11"/>
  <c r="T212" i="11"/>
  <c r="T17" i="11"/>
  <c r="T216" i="11"/>
  <c r="S85" i="11"/>
  <c r="S206" i="11"/>
  <c r="H217" i="11"/>
  <c r="AD227" i="11"/>
  <c r="AD218" i="11"/>
  <c r="S214" i="11"/>
  <c r="H225" i="11"/>
  <c r="H216" i="11"/>
  <c r="AD203" i="11"/>
  <c r="S212" i="11"/>
  <c r="S213" i="11"/>
  <c r="H224" i="11"/>
  <c r="H207" i="11"/>
  <c r="S140" i="11"/>
  <c r="S179" i="11"/>
  <c r="AD226" i="11"/>
  <c r="AD200" i="11"/>
  <c r="AD202" i="11"/>
  <c r="AD211" i="11"/>
  <c r="S222" i="11"/>
  <c r="AD210" i="11"/>
  <c r="S221" i="11"/>
  <c r="S229" i="11"/>
  <c r="H208" i="11"/>
  <c r="AD217" i="11"/>
  <c r="AD167" i="11"/>
  <c r="AD219" i="11"/>
  <c r="AD189" i="11"/>
  <c r="H200" i="11"/>
  <c r="S184" i="11"/>
  <c r="H101" i="11"/>
  <c r="E26" i="13"/>
  <c r="H26" i="13"/>
  <c r="N51" i="11"/>
  <c r="AE90" i="11"/>
  <c r="N21" i="11"/>
  <c r="N10" i="11"/>
  <c r="C47" i="11"/>
  <c r="N30" i="11"/>
  <c r="C31" i="11"/>
  <c r="C46" i="11"/>
  <c r="N105" i="11"/>
  <c r="AD201" i="11"/>
  <c r="S204" i="11"/>
  <c r="T207" i="11"/>
  <c r="AD209" i="11"/>
  <c r="AE212" i="11"/>
  <c r="H215" i="11"/>
  <c r="I218" i="11"/>
  <c r="S220" i="11"/>
  <c r="T223" i="11"/>
  <c r="AD225" i="11"/>
  <c r="AE228" i="11"/>
  <c r="I131" i="11"/>
  <c r="N94" i="11"/>
  <c r="N139" i="11"/>
  <c r="C84" i="11"/>
  <c r="AE137" i="11"/>
  <c r="N98" i="11"/>
  <c r="T171" i="11"/>
  <c r="N132" i="11"/>
  <c r="N45" i="11"/>
  <c r="C127" i="11"/>
  <c r="S124" i="11"/>
  <c r="AD128" i="11"/>
  <c r="N103" i="11"/>
  <c r="N89" i="11"/>
  <c r="AE128" i="11"/>
  <c r="C97" i="11"/>
  <c r="C108" i="11"/>
  <c r="AE129" i="11"/>
  <c r="AE148" i="11"/>
  <c r="T215" i="11"/>
  <c r="AE220" i="11"/>
  <c r="H223" i="11"/>
  <c r="I226" i="11"/>
  <c r="S228" i="11"/>
  <c r="C134" i="11"/>
  <c r="AE167" i="11"/>
  <c r="S163" i="11"/>
  <c r="AE176" i="11"/>
  <c r="C142" i="11"/>
  <c r="T202" i="11"/>
  <c r="Q269" i="11"/>
  <c r="I186" i="11"/>
  <c r="H222" i="11"/>
  <c r="S227" i="11"/>
  <c r="Z269" i="11"/>
  <c r="C39" i="13" s="1"/>
  <c r="AA270" i="11"/>
  <c r="AD213" i="11"/>
  <c r="AE216" i="11"/>
  <c r="H219" i="11"/>
  <c r="I222" i="11"/>
  <c r="S224" i="11"/>
  <c r="T227" i="11"/>
  <c r="AD229" i="11"/>
  <c r="AA269" i="11"/>
  <c r="T175" i="11"/>
  <c r="D269" i="11"/>
  <c r="AB269" i="11"/>
  <c r="T186" i="11"/>
  <c r="AE186" i="11"/>
  <c r="AD224" i="11"/>
  <c r="P270" i="11"/>
  <c r="AE168" i="11"/>
  <c r="I214" i="11"/>
  <c r="S216" i="11"/>
  <c r="T219" i="11"/>
  <c r="AD221" i="11"/>
  <c r="AE224" i="11"/>
  <c r="H227" i="11"/>
  <c r="Q270" i="11"/>
  <c r="P269" i="11"/>
  <c r="Z270" i="11"/>
  <c r="F39" i="13" l="1"/>
  <c r="D18" i="13"/>
  <c r="D39" i="13" s="1"/>
  <c r="E39" i="13" s="1"/>
  <c r="G18" i="13"/>
  <c r="G39" i="13" s="1"/>
  <c r="C18" i="13"/>
  <c r="AE102" i="11"/>
  <c r="I170" i="11"/>
  <c r="T126" i="11"/>
  <c r="T62" i="11"/>
  <c r="T140" i="11"/>
  <c r="T101" i="11"/>
  <c r="I67" i="11"/>
  <c r="T165" i="11"/>
  <c r="T179" i="11"/>
  <c r="H166" i="11"/>
  <c r="I99" i="11"/>
  <c r="T146" i="11"/>
  <c r="I145" i="11"/>
  <c r="I92" i="11"/>
  <c r="AE133" i="11"/>
  <c r="I180" i="11"/>
  <c r="I184" i="11"/>
  <c r="I106" i="11"/>
  <c r="T86" i="11"/>
  <c r="T87" i="11"/>
  <c r="T134" i="11"/>
  <c r="AD176" i="11"/>
  <c r="I22" i="11"/>
  <c r="T185" i="11"/>
  <c r="T173" i="11"/>
  <c r="I151" i="11"/>
  <c r="I100" i="11"/>
  <c r="T95" i="11"/>
  <c r="I21" i="11"/>
  <c r="S171" i="11"/>
  <c r="I139" i="11"/>
  <c r="T125" i="11"/>
  <c r="I73" i="11"/>
  <c r="AE63" i="11"/>
  <c r="I190" i="11"/>
  <c r="AE180" i="11"/>
  <c r="AE58" i="11"/>
  <c r="H181" i="11"/>
  <c r="S186" i="11"/>
  <c r="T181" i="11"/>
  <c r="AE182" i="11"/>
  <c r="AE141" i="11"/>
  <c r="T189" i="11"/>
  <c r="AE178" i="11"/>
  <c r="I162" i="11"/>
  <c r="AE172" i="11"/>
  <c r="I168" i="11"/>
  <c r="I187" i="11"/>
  <c r="T92" i="11"/>
  <c r="H124" i="11"/>
  <c r="H163" i="11"/>
  <c r="S67" i="11"/>
  <c r="AD138" i="11"/>
  <c r="S144" i="11"/>
  <c r="H85" i="11"/>
  <c r="AD13" i="11"/>
  <c r="I148" i="11"/>
  <c r="S13" i="11"/>
  <c r="S52" i="11"/>
  <c r="S169" i="11"/>
  <c r="S91" i="11"/>
  <c r="H175" i="11"/>
  <c r="S130" i="11"/>
  <c r="AD144" i="11"/>
  <c r="H136" i="11"/>
  <c r="S137" i="11"/>
  <c r="AD183" i="11"/>
  <c r="H62" i="11"/>
  <c r="S168" i="11"/>
  <c r="H173" i="11"/>
  <c r="AD163" i="11"/>
  <c r="S108" i="11"/>
  <c r="T48" i="11"/>
  <c r="I176" i="11"/>
  <c r="T128" i="11"/>
  <c r="AE34" i="11"/>
  <c r="I178" i="11"/>
  <c r="T167" i="11"/>
  <c r="AE144" i="11"/>
  <c r="I169" i="11"/>
  <c r="AE190" i="11"/>
  <c r="AE188" i="11"/>
  <c r="I126" i="11"/>
  <c r="T184" i="11"/>
  <c r="I59" i="11"/>
  <c r="AD10" i="11"/>
  <c r="AD49" i="11"/>
  <c r="S183" i="11"/>
  <c r="AD88" i="11"/>
  <c r="S187" i="11"/>
  <c r="AD188" i="11"/>
  <c r="AD127" i="11"/>
  <c r="AD165" i="11"/>
  <c r="AD137" i="11"/>
  <c r="H135" i="11"/>
  <c r="AD166" i="11"/>
  <c r="S83" i="11"/>
  <c r="S44" i="11" s="1"/>
  <c r="I26" i="11"/>
  <c r="I181" i="11"/>
  <c r="T145" i="11"/>
  <c r="AE97" i="11"/>
  <c r="T177" i="11"/>
  <c r="I83" i="11"/>
  <c r="I123" i="11"/>
  <c r="AE183" i="11"/>
  <c r="T164" i="11"/>
  <c r="I138" i="11"/>
  <c r="I124" i="11"/>
  <c r="I161" i="11"/>
  <c r="I177" i="11"/>
  <c r="I129" i="11"/>
  <c r="AB231" i="11"/>
  <c r="I163" i="11"/>
  <c r="T178" i="11"/>
  <c r="T47" i="11"/>
  <c r="AE122" i="11"/>
  <c r="T19" i="11"/>
  <c r="AE162" i="11"/>
  <c r="I104" i="11"/>
  <c r="T122" i="11"/>
  <c r="S161" i="11"/>
  <c r="S178" i="11"/>
  <c r="H165" i="11"/>
  <c r="AD168" i="11"/>
  <c r="S176" i="11"/>
  <c r="S180" i="11"/>
  <c r="H170" i="11"/>
  <c r="AD124" i="11"/>
  <c r="H92" i="11"/>
  <c r="AD67" i="11"/>
  <c r="I173" i="11"/>
  <c r="I52" i="11"/>
  <c r="I167" i="11"/>
  <c r="AE149" i="11"/>
  <c r="AE123" i="11"/>
  <c r="I130" i="11"/>
  <c r="AE174" i="11"/>
  <c r="I111" i="11"/>
  <c r="I179" i="11"/>
  <c r="I112" i="11"/>
  <c r="AD19" i="11"/>
  <c r="AD58" i="11"/>
  <c r="AD21" i="11"/>
  <c r="AD99" i="11"/>
  <c r="H179" i="11"/>
  <c r="AD175" i="11"/>
  <c r="AD177" i="11"/>
  <c r="S167" i="11"/>
  <c r="AD85" i="11"/>
  <c r="S90" i="11"/>
  <c r="H164" i="11"/>
  <c r="AD136" i="11"/>
  <c r="H140" i="11"/>
  <c r="H189" i="11"/>
  <c r="S129" i="11"/>
  <c r="H187" i="11"/>
  <c r="H86" i="11"/>
  <c r="H125" i="11"/>
  <c r="AD97" i="11"/>
  <c r="H167" i="11"/>
  <c r="S172" i="11"/>
  <c r="H133" i="11"/>
  <c r="S133" i="11"/>
  <c r="I26" i="13"/>
  <c r="T56" i="11"/>
  <c r="AE165" i="11"/>
  <c r="AB230" i="11"/>
  <c r="I188" i="11"/>
  <c r="I143" i="11"/>
  <c r="I137" i="11"/>
  <c r="AE171" i="11"/>
  <c r="I91" i="11"/>
  <c r="I185" i="11"/>
  <c r="I89" i="11"/>
  <c r="I128" i="11"/>
  <c r="I101" i="11"/>
  <c r="I166" i="11"/>
  <c r="T85" i="11"/>
  <c r="AE135" i="11"/>
  <c r="AE31" i="11"/>
  <c r="AE70" i="11"/>
  <c r="H182" i="11"/>
  <c r="S122" i="11"/>
  <c r="AD185" i="11"/>
  <c r="S128" i="11"/>
  <c r="S92" i="11"/>
  <c r="H150" i="11"/>
  <c r="S162" i="11"/>
  <c r="AD126" i="11"/>
  <c r="S62" i="11"/>
  <c r="S141" i="11"/>
  <c r="AD186" i="11"/>
  <c r="E230" i="11"/>
  <c r="H172" i="11"/>
  <c r="H94" i="11"/>
  <c r="T182" i="11"/>
  <c r="T187" i="11"/>
  <c r="T107" i="11"/>
  <c r="I174" i="11"/>
  <c r="Q231" i="11"/>
  <c r="T183" i="11"/>
  <c r="AE163" i="11"/>
  <c r="T18" i="11"/>
  <c r="I164" i="11"/>
  <c r="T190" i="11"/>
  <c r="T169" i="11"/>
  <c r="F230" i="11"/>
  <c r="T142" i="11"/>
  <c r="T150" i="11"/>
  <c r="I132" i="11"/>
  <c r="T144" i="11"/>
  <c r="AE83" i="11"/>
  <c r="AE44" i="11" s="1"/>
  <c r="I54" i="11"/>
  <c r="T138" i="11"/>
  <c r="I149" i="11"/>
  <c r="AE161" i="11"/>
  <c r="AE179" i="11"/>
  <c r="T176" i="11"/>
  <c r="AE130" i="11"/>
  <c r="AE166" i="11"/>
  <c r="AE184" i="11"/>
  <c r="I171" i="11"/>
  <c r="I90" i="11"/>
  <c r="AE124" i="11"/>
  <c r="T168" i="11"/>
  <c r="I189" i="11"/>
  <c r="Q230" i="11"/>
  <c r="T137" i="11"/>
  <c r="I85" i="11"/>
  <c r="AE126" i="11"/>
  <c r="I141" i="11"/>
  <c r="AE169" i="11"/>
  <c r="T172" i="11"/>
  <c r="AE164" i="11"/>
  <c r="AE91" i="11"/>
  <c r="AE110" i="11"/>
  <c r="T108" i="11"/>
  <c r="AD180" i="11"/>
  <c r="AD172" i="11"/>
  <c r="S173" i="11"/>
  <c r="H132" i="11"/>
  <c r="P230" i="11"/>
  <c r="H93" i="11"/>
  <c r="AD173" i="11"/>
  <c r="H177" i="11"/>
  <c r="S190" i="11"/>
  <c r="AD46" i="11"/>
  <c r="AD7" i="11"/>
  <c r="AD187" i="11"/>
  <c r="S135" i="11"/>
  <c r="AD161" i="11"/>
  <c r="H99" i="11"/>
  <c r="H147" i="11"/>
  <c r="S166" i="11"/>
  <c r="AD179" i="11"/>
  <c r="H129" i="11"/>
  <c r="AD149" i="11"/>
  <c r="S182" i="11"/>
  <c r="H162" i="11"/>
  <c r="S174" i="11"/>
  <c r="S188" i="11"/>
  <c r="AD171" i="11"/>
  <c r="H122" i="11"/>
  <c r="AD164" i="11"/>
  <c r="S175" i="11"/>
  <c r="H54" i="11"/>
  <c r="H15" i="11"/>
  <c r="H169" i="11"/>
  <c r="S165" i="11"/>
  <c r="AA231" i="11"/>
  <c r="P231" i="11"/>
  <c r="H148" i="11"/>
  <c r="AD181" i="11"/>
  <c r="H168" i="11"/>
  <c r="H178" i="11"/>
  <c r="S46" i="11"/>
  <c r="S7" i="11"/>
  <c r="S143" i="11"/>
  <c r="H171" i="11"/>
  <c r="H186" i="11"/>
  <c r="H138" i="11"/>
  <c r="H123" i="11"/>
  <c r="AD178" i="11"/>
  <c r="AA230" i="11"/>
  <c r="AD87" i="11"/>
  <c r="H128" i="11"/>
  <c r="H185" i="11"/>
  <c r="S185" i="11"/>
  <c r="I109" i="11"/>
  <c r="AD98" i="11"/>
  <c r="T98" i="11"/>
  <c r="S98" i="11"/>
  <c r="N59" i="11"/>
  <c r="AE98" i="11"/>
  <c r="AE189" i="11"/>
  <c r="I23" i="11"/>
  <c r="I62" i="11"/>
  <c r="T129" i="11"/>
  <c r="T103" i="11"/>
  <c r="N64" i="11"/>
  <c r="H188" i="11"/>
  <c r="AE177" i="11"/>
  <c r="AE185" i="11"/>
  <c r="I175" i="11"/>
  <c r="AD146" i="11"/>
  <c r="AD174" i="11"/>
  <c r="T33" i="11"/>
  <c r="T72" i="11"/>
  <c r="H109" i="11"/>
  <c r="C7" i="11"/>
  <c r="I46" i="11"/>
  <c r="H46" i="11"/>
  <c r="T10" i="11"/>
  <c r="N12" i="11"/>
  <c r="S51" i="11"/>
  <c r="AE51" i="11"/>
  <c r="T49" i="11"/>
  <c r="T188" i="11"/>
  <c r="C103" i="11"/>
  <c r="I142" i="11"/>
  <c r="H142" i="11"/>
  <c r="AE181" i="11"/>
  <c r="S89" i="11"/>
  <c r="T89" i="11"/>
  <c r="AE89" i="11"/>
  <c r="N50" i="11"/>
  <c r="AD89" i="11"/>
  <c r="AD147" i="11"/>
  <c r="H176" i="11"/>
  <c r="S126" i="11"/>
  <c r="S181" i="11"/>
  <c r="E231" i="11"/>
  <c r="S189" i="11"/>
  <c r="T124" i="11"/>
  <c r="AD139" i="11"/>
  <c r="S139" i="11"/>
  <c r="AE139" i="11"/>
  <c r="N100" i="11"/>
  <c r="T139" i="11"/>
  <c r="I31" i="11"/>
  <c r="H97" i="11"/>
  <c r="C58" i="11"/>
  <c r="T132" i="11"/>
  <c r="AE132" i="11"/>
  <c r="AD132" i="11"/>
  <c r="N93" i="11"/>
  <c r="S132" i="11"/>
  <c r="AD170" i="11"/>
  <c r="H31" i="11"/>
  <c r="H70" i="11"/>
  <c r="T105" i="11"/>
  <c r="N66" i="11"/>
  <c r="AE105" i="11"/>
  <c r="AD105" i="11"/>
  <c r="S105" i="11"/>
  <c r="H144" i="11"/>
  <c r="AD182" i="11"/>
  <c r="I183" i="11"/>
  <c r="H183" i="11"/>
  <c r="AD190" i="11"/>
  <c r="F231" i="11"/>
  <c r="I140" i="11"/>
  <c r="T111" i="11"/>
  <c r="AE94" i="11"/>
  <c r="S94" i="11"/>
  <c r="N55" i="11"/>
  <c r="T106" i="11"/>
  <c r="AE173" i="11"/>
  <c r="AD162" i="11"/>
  <c r="I70" i="11"/>
  <c r="H47" i="11"/>
  <c r="C8" i="11"/>
  <c r="S177" i="11"/>
  <c r="H184" i="11"/>
  <c r="T180" i="11"/>
  <c r="H180" i="11"/>
  <c r="S149" i="11"/>
  <c r="T46" i="11"/>
  <c r="T7" i="11"/>
  <c r="T163" i="11"/>
  <c r="H134" i="11"/>
  <c r="I134" i="11"/>
  <c r="C95" i="11"/>
  <c r="I108" i="11"/>
  <c r="C69" i="11"/>
  <c r="I127" i="11"/>
  <c r="H127" i="11"/>
  <c r="C88" i="11"/>
  <c r="N6" i="11"/>
  <c r="I84" i="11"/>
  <c r="H84" i="11"/>
  <c r="C45" i="11"/>
  <c r="H39" i="13" l="1"/>
  <c r="I39" i="13" s="1"/>
  <c r="H18" i="13"/>
  <c r="E18" i="13"/>
  <c r="S28" i="11"/>
  <c r="T123" i="11"/>
  <c r="I20" i="11"/>
  <c r="I44" i="11"/>
  <c r="S69" i="11"/>
  <c r="AD90" i="11"/>
  <c r="AD51" i="11"/>
  <c r="S106" i="11"/>
  <c r="H23" i="11"/>
  <c r="AE112" i="11"/>
  <c r="T5" i="11"/>
  <c r="S23" i="11"/>
  <c r="S145" i="11"/>
  <c r="AE104" i="11"/>
  <c r="AD52" i="11"/>
  <c r="AD130" i="11"/>
  <c r="AD91" i="11"/>
  <c r="AE73" i="11"/>
  <c r="S14" i="11"/>
  <c r="S101" i="11"/>
  <c r="H151" i="11"/>
  <c r="H112" i="11"/>
  <c r="AD28" i="11"/>
  <c r="S125" i="11"/>
  <c r="AE26" i="11"/>
  <c r="AE65" i="11"/>
  <c r="I87" i="11"/>
  <c r="S148" i="11"/>
  <c r="H14" i="11"/>
  <c r="F191" i="11"/>
  <c r="F192" i="11"/>
  <c r="AE131" i="11"/>
  <c r="AB192" i="11"/>
  <c r="AD145" i="11"/>
  <c r="AD106" i="11"/>
  <c r="AD60" i="11"/>
  <c r="H87" i="11"/>
  <c r="AE84" i="11"/>
  <c r="I33" i="11"/>
  <c r="I15" i="11"/>
  <c r="I133" i="11"/>
  <c r="T96" i="11"/>
  <c r="T57" i="11"/>
  <c r="AE30" i="11"/>
  <c r="AE69" i="11"/>
  <c r="I146" i="11"/>
  <c r="AE96" i="11"/>
  <c r="I11" i="11"/>
  <c r="I50" i="11"/>
  <c r="Q192" i="11"/>
  <c r="H143" i="11"/>
  <c r="AA192" i="11"/>
  <c r="H16" i="11"/>
  <c r="H55" i="11"/>
  <c r="E192" i="11"/>
  <c r="H34" i="11"/>
  <c r="H73" i="11"/>
  <c r="AA191" i="11"/>
  <c r="P192" i="11"/>
  <c r="S123" i="11"/>
  <c r="E191" i="11"/>
  <c r="S102" i="11"/>
  <c r="H111" i="11"/>
  <c r="T14" i="11"/>
  <c r="T53" i="11"/>
  <c r="AE127" i="11"/>
  <c r="T30" i="11"/>
  <c r="T69" i="11"/>
  <c r="AE125" i="11"/>
  <c r="AE140" i="11"/>
  <c r="I135" i="11"/>
  <c r="T151" i="11"/>
  <c r="T29" i="11"/>
  <c r="T68" i="11"/>
  <c r="T84" i="11"/>
  <c r="AB191" i="11"/>
  <c r="AE85" i="11"/>
  <c r="Q191" i="11"/>
  <c r="T133" i="11"/>
  <c r="I102" i="11"/>
  <c r="I110" i="11"/>
  <c r="I125" i="11"/>
  <c r="AE32" i="11"/>
  <c r="AE71" i="11"/>
  <c r="AE87" i="11"/>
  <c r="T148" i="11"/>
  <c r="AE145" i="11"/>
  <c r="AE13" i="11"/>
  <c r="AE52" i="11"/>
  <c r="I51" i="11"/>
  <c r="I12" i="11"/>
  <c r="T99" i="11"/>
  <c r="T130" i="11"/>
  <c r="I5" i="11"/>
  <c r="T143" i="11"/>
  <c r="AD134" i="11"/>
  <c r="H146" i="11"/>
  <c r="H130" i="11"/>
  <c r="S127" i="11"/>
  <c r="AD148" i="11"/>
  <c r="H90" i="11"/>
  <c r="AD142" i="11"/>
  <c r="AD150" i="11"/>
  <c r="H83" i="11"/>
  <c r="AD133" i="11"/>
  <c r="P191" i="11"/>
  <c r="AD9" i="11"/>
  <c r="AD48" i="11"/>
  <c r="S104" i="11"/>
  <c r="AD125" i="11"/>
  <c r="S151" i="11"/>
  <c r="AD141" i="11"/>
  <c r="S136" i="11"/>
  <c r="AD140" i="11"/>
  <c r="AD122" i="11"/>
  <c r="H89" i="11"/>
  <c r="H139" i="11"/>
  <c r="S134" i="11"/>
  <c r="AD110" i="11"/>
  <c r="H60" i="11"/>
  <c r="H21" i="11"/>
  <c r="H108" i="11"/>
  <c r="S96" i="11"/>
  <c r="T141" i="11"/>
  <c r="AE93" i="11"/>
  <c r="S93" i="11"/>
  <c r="AD93" i="11"/>
  <c r="N54" i="11"/>
  <c r="T93" i="11"/>
  <c r="AD107" i="11"/>
  <c r="I144" i="11"/>
  <c r="AE142" i="11"/>
  <c r="I7" i="11"/>
  <c r="H7" i="11"/>
  <c r="I136" i="11"/>
  <c r="H149" i="11"/>
  <c r="AE150" i="11"/>
  <c r="I88" i="11"/>
  <c r="H88" i="11"/>
  <c r="C49" i="11"/>
  <c r="H103" i="11"/>
  <c r="I103" i="11"/>
  <c r="C64" i="11"/>
  <c r="AE134" i="11"/>
  <c r="AD100" i="11"/>
  <c r="AE100" i="11"/>
  <c r="N61" i="11"/>
  <c r="T100" i="11"/>
  <c r="S100" i="11"/>
  <c r="H95" i="11"/>
  <c r="C56" i="11"/>
  <c r="I95" i="11"/>
  <c r="S110" i="11"/>
  <c r="S150" i="11"/>
  <c r="S87" i="11"/>
  <c r="AE138" i="11"/>
  <c r="T149" i="11"/>
  <c r="AE12" i="11"/>
  <c r="S12" i="11"/>
  <c r="AD12" i="11"/>
  <c r="AE146" i="11"/>
  <c r="S138" i="11"/>
  <c r="AD108" i="11"/>
  <c r="AD123" i="11"/>
  <c r="H45" i="11"/>
  <c r="C6" i="11"/>
  <c r="I45" i="11"/>
  <c r="AD66" i="11"/>
  <c r="S66" i="11"/>
  <c r="AE66" i="11"/>
  <c r="T66" i="11"/>
  <c r="N27" i="11"/>
  <c r="H141" i="11"/>
  <c r="H145" i="11"/>
  <c r="H8" i="11"/>
  <c r="T28" i="11"/>
  <c r="T67" i="11"/>
  <c r="AD151" i="11"/>
  <c r="AD143" i="11"/>
  <c r="AD131" i="11"/>
  <c r="H137" i="11"/>
  <c r="AE50" i="11"/>
  <c r="S50" i="11"/>
  <c r="T50" i="11"/>
  <c r="AD50" i="11"/>
  <c r="N11" i="11"/>
  <c r="AD135" i="11"/>
  <c r="S146" i="11"/>
  <c r="I69" i="11"/>
  <c r="H69" i="11"/>
  <c r="C30" i="11"/>
  <c r="S55" i="11"/>
  <c r="N16" i="11"/>
  <c r="AE55" i="11"/>
  <c r="H105" i="11"/>
  <c r="C19" i="11"/>
  <c r="H58" i="11"/>
  <c r="S142" i="11"/>
  <c r="N25" i="11"/>
  <c r="T64" i="11"/>
  <c r="T90" i="11"/>
  <c r="N20" i="11"/>
  <c r="AD59" i="11"/>
  <c r="T59" i="11"/>
  <c r="AE59" i="11"/>
  <c r="S59" i="11"/>
  <c r="S30" i="11" l="1"/>
  <c r="T83" i="11"/>
  <c r="T44" i="11" s="1"/>
  <c r="H96" i="11"/>
  <c r="S53" i="11"/>
  <c r="H53" i="11"/>
  <c r="S86" i="11"/>
  <c r="E153" i="11"/>
  <c r="I72" i="11"/>
  <c r="I9" i="11"/>
  <c r="I48" i="11"/>
  <c r="S109" i="11"/>
  <c r="AE92" i="11"/>
  <c r="H9" i="11"/>
  <c r="H48" i="11"/>
  <c r="I94" i="11"/>
  <c r="AE6" i="11"/>
  <c r="AE45" i="11"/>
  <c r="F152" i="11"/>
  <c r="AB153" i="11"/>
  <c r="F153" i="11"/>
  <c r="Q152" i="11"/>
  <c r="AE57" i="11"/>
  <c r="AE18" i="11"/>
  <c r="I107" i="11"/>
  <c r="H33" i="11"/>
  <c r="H72" i="11"/>
  <c r="P152" i="11"/>
  <c r="S24" i="11"/>
  <c r="S63" i="11"/>
  <c r="S84" i="11"/>
  <c r="AA153" i="11"/>
  <c r="H104" i="11"/>
  <c r="T91" i="11"/>
  <c r="T109" i="11"/>
  <c r="AE86" i="11"/>
  <c r="T112" i="11"/>
  <c r="T104" i="11"/>
  <c r="T21" i="11"/>
  <c r="T60" i="11"/>
  <c r="I86" i="11"/>
  <c r="I96" i="11"/>
  <c r="AE106" i="11"/>
  <c r="I32" i="11"/>
  <c r="I71" i="11"/>
  <c r="AE88" i="11"/>
  <c r="I63" i="11"/>
  <c r="I24" i="11"/>
  <c r="T6" i="11"/>
  <c r="T45" i="11"/>
  <c r="AE101" i="11"/>
  <c r="Q153" i="11"/>
  <c r="T94" i="11"/>
  <c r="AE7" i="11"/>
  <c r="AE46" i="11"/>
  <c r="AE9" i="11"/>
  <c r="AE48" i="11"/>
  <c r="E152" i="11"/>
  <c r="AD109" i="11"/>
  <c r="H107" i="11"/>
  <c r="S95" i="11"/>
  <c r="H91" i="11"/>
  <c r="P153" i="11"/>
  <c r="H57" i="11"/>
  <c r="H18" i="11"/>
  <c r="AD5" i="11"/>
  <c r="AD83" i="11"/>
  <c r="AD44" i="11" s="1"/>
  <c r="H44" i="11"/>
  <c r="H5" i="11"/>
  <c r="S88" i="11"/>
  <c r="S18" i="11"/>
  <c r="S57" i="11"/>
  <c r="AD32" i="11"/>
  <c r="AD71" i="11"/>
  <c r="AD102" i="11"/>
  <c r="S26" i="11"/>
  <c r="S65" i="11"/>
  <c r="AD95" i="11"/>
  <c r="H100" i="11"/>
  <c r="AD101" i="11"/>
  <c r="AD94" i="11"/>
  <c r="AD111" i="11"/>
  <c r="H50" i="11"/>
  <c r="H11" i="11"/>
  <c r="S97" i="11"/>
  <c r="S112" i="11"/>
  <c r="H12" i="11"/>
  <c r="H51" i="11"/>
  <c r="AD86" i="11"/>
  <c r="AD103" i="11"/>
  <c r="T12" i="11"/>
  <c r="T51" i="11"/>
  <c r="H30" i="11"/>
  <c r="I30" i="11"/>
  <c r="T102" i="11"/>
  <c r="S103" i="11"/>
  <c r="S32" i="11"/>
  <c r="S71" i="11"/>
  <c r="H19" i="11"/>
  <c r="AD96" i="11"/>
  <c r="AD112" i="11"/>
  <c r="AA152" i="11"/>
  <c r="I56" i="11"/>
  <c r="H56" i="11"/>
  <c r="C17" i="11"/>
  <c r="I49" i="11"/>
  <c r="H49" i="11"/>
  <c r="C10" i="11"/>
  <c r="T61" i="11"/>
  <c r="S61" i="11"/>
  <c r="AE61" i="11"/>
  <c r="AD61" i="11"/>
  <c r="N22" i="11"/>
  <c r="H106" i="11"/>
  <c r="H102" i="11"/>
  <c r="AD84" i="11"/>
  <c r="AD29" i="11"/>
  <c r="AD68" i="11"/>
  <c r="S107" i="11"/>
  <c r="AE99" i="11"/>
  <c r="H98" i="11"/>
  <c r="T110" i="11"/>
  <c r="T20" i="11"/>
  <c r="AE20" i="11"/>
  <c r="S20" i="11"/>
  <c r="AD20" i="11"/>
  <c r="AE11" i="11"/>
  <c r="S11" i="11"/>
  <c r="AD11" i="11"/>
  <c r="T11" i="11"/>
  <c r="AD30" i="11"/>
  <c r="AD69" i="11"/>
  <c r="AE111" i="11"/>
  <c r="I105" i="11"/>
  <c r="I97" i="11"/>
  <c r="AE107" i="11"/>
  <c r="S111" i="11"/>
  <c r="T25" i="11"/>
  <c r="AD92" i="11"/>
  <c r="AE27" i="11"/>
  <c r="S27" i="11"/>
  <c r="AD27" i="11"/>
  <c r="T27" i="11"/>
  <c r="H6" i="11"/>
  <c r="I6" i="11"/>
  <c r="S9" i="11"/>
  <c r="S48" i="11"/>
  <c r="AB152" i="11"/>
  <c r="I64" i="11"/>
  <c r="C25" i="11"/>
  <c r="H64" i="11"/>
  <c r="AE103" i="11"/>
  <c r="S99" i="11"/>
  <c r="AD104" i="11"/>
  <c r="S16" i="11"/>
  <c r="AE16" i="11"/>
  <c r="H27" i="11"/>
  <c r="H66" i="11"/>
  <c r="AE95" i="11"/>
  <c r="H110" i="11"/>
  <c r="AD54" i="11"/>
  <c r="N15" i="11"/>
  <c r="T54" i="11"/>
  <c r="S54" i="11"/>
  <c r="AE54" i="11"/>
  <c r="P269" i="9"/>
  <c r="H203" i="9"/>
  <c r="I205" i="9"/>
  <c r="H209" i="9"/>
  <c r="H212" i="9"/>
  <c r="I219" i="9"/>
  <c r="H220" i="9"/>
  <c r="I227" i="9"/>
  <c r="G205" i="9"/>
  <c r="G207" i="9"/>
  <c r="G200" i="9"/>
  <c r="AE268" i="9"/>
  <c r="AD268" i="9"/>
  <c r="AC268" i="9"/>
  <c r="AE267" i="9"/>
  <c r="AD267" i="9"/>
  <c r="AC267" i="9"/>
  <c r="AE266" i="9"/>
  <c r="AD266" i="9"/>
  <c r="AC266" i="9"/>
  <c r="AE265" i="9"/>
  <c r="AD265" i="9"/>
  <c r="AC265" i="9"/>
  <c r="AE264" i="9"/>
  <c r="AD264" i="9"/>
  <c r="AC264" i="9"/>
  <c r="AE263" i="9"/>
  <c r="AD263" i="9"/>
  <c r="AC263" i="9"/>
  <c r="AE262" i="9"/>
  <c r="AD262" i="9"/>
  <c r="AC262" i="9"/>
  <c r="AE261" i="9"/>
  <c r="AD261" i="9"/>
  <c r="AC261" i="9"/>
  <c r="AE260" i="9"/>
  <c r="AD260" i="9"/>
  <c r="AC260" i="9"/>
  <c r="AE259" i="9"/>
  <c r="AD259" i="9"/>
  <c r="AC259" i="9"/>
  <c r="AE258" i="9"/>
  <c r="AD258" i="9"/>
  <c r="AC258" i="9"/>
  <c r="AE257" i="9"/>
  <c r="AD257" i="9"/>
  <c r="AC257" i="9"/>
  <c r="AE256" i="9"/>
  <c r="AD256" i="9"/>
  <c r="AC256" i="9"/>
  <c r="AE255" i="9"/>
  <c r="AD255" i="9"/>
  <c r="AC255" i="9"/>
  <c r="AE254" i="9"/>
  <c r="AD254" i="9"/>
  <c r="AC254" i="9"/>
  <c r="AE253" i="9"/>
  <c r="AD253" i="9"/>
  <c r="AC253" i="9"/>
  <c r="AE252" i="9"/>
  <c r="AD252" i="9"/>
  <c r="AC252" i="9"/>
  <c r="AE251" i="9"/>
  <c r="AD251" i="9"/>
  <c r="AC251" i="9"/>
  <c r="AE250" i="9"/>
  <c r="AD250" i="9"/>
  <c r="AC250" i="9"/>
  <c r="AE249" i="9"/>
  <c r="AD249" i="9"/>
  <c r="AC249" i="9"/>
  <c r="AE248" i="9"/>
  <c r="AD248" i="9"/>
  <c r="AC248" i="9"/>
  <c r="AE247" i="9"/>
  <c r="AD247" i="9"/>
  <c r="AC247" i="9"/>
  <c r="AE246" i="9"/>
  <c r="AD246" i="9"/>
  <c r="AC246" i="9"/>
  <c r="AE245" i="9"/>
  <c r="AD245" i="9"/>
  <c r="AC245" i="9"/>
  <c r="AE244" i="9"/>
  <c r="AD244" i="9"/>
  <c r="AC244" i="9"/>
  <c r="AE243" i="9"/>
  <c r="AD243" i="9"/>
  <c r="AC243" i="9"/>
  <c r="AE242" i="9"/>
  <c r="AD242" i="9"/>
  <c r="AC242" i="9"/>
  <c r="AE241" i="9"/>
  <c r="AD241" i="9"/>
  <c r="AC241" i="9"/>
  <c r="AE240" i="9"/>
  <c r="AD240" i="9"/>
  <c r="AC240" i="9"/>
  <c r="AE239" i="9"/>
  <c r="AD239" i="9"/>
  <c r="AC239" i="9"/>
  <c r="Y190" i="9"/>
  <c r="Y151" i="9" s="1"/>
  <c r="Y112" i="9" s="1"/>
  <c r="Y73" i="9" s="1"/>
  <c r="Y34" i="9" s="1"/>
  <c r="Y189" i="9"/>
  <c r="Y150" i="9" s="1"/>
  <c r="Y111" i="9" s="1"/>
  <c r="Y72" i="9" s="1"/>
  <c r="Y33" i="9" s="1"/>
  <c r="Y187" i="9"/>
  <c r="Y148" i="9" s="1"/>
  <c r="Y109" i="9" s="1"/>
  <c r="Y70" i="9" s="1"/>
  <c r="Y31" i="9" s="1"/>
  <c r="Y185" i="9"/>
  <c r="Y146" i="9" s="1"/>
  <c r="Y107" i="9" s="1"/>
  <c r="Y68" i="9" s="1"/>
  <c r="Y29" i="9" s="1"/>
  <c r="Y184" i="9"/>
  <c r="Y145" i="9" s="1"/>
  <c r="Y106" i="9" s="1"/>
  <c r="Y67" i="9" s="1"/>
  <c r="Y28" i="9" s="1"/>
  <c r="Y183" i="9"/>
  <c r="Y144" i="9" s="1"/>
  <c r="Y105" i="9" s="1"/>
  <c r="Y66" i="9" s="1"/>
  <c r="Y27" i="9" s="1"/>
  <c r="Y182" i="9"/>
  <c r="Y143" i="9" s="1"/>
  <c r="Y104" i="9" s="1"/>
  <c r="Y65" i="9" s="1"/>
  <c r="Y26" i="9" s="1"/>
  <c r="Y181" i="9"/>
  <c r="Y142" i="9" s="1"/>
  <c r="Y103" i="9" s="1"/>
  <c r="Y64" i="9" s="1"/>
  <c r="Y25" i="9" s="1"/>
  <c r="Y180" i="9"/>
  <c r="Y141" i="9" s="1"/>
  <c r="Y102" i="9" s="1"/>
  <c r="Y63" i="9" s="1"/>
  <c r="Y24" i="9" s="1"/>
  <c r="Y179" i="9"/>
  <c r="Y140" i="9" s="1"/>
  <c r="Y101" i="9" s="1"/>
  <c r="Y62" i="9" s="1"/>
  <c r="Y23" i="9" s="1"/>
  <c r="Y178" i="9"/>
  <c r="Y139" i="9" s="1"/>
  <c r="Y100" i="9" s="1"/>
  <c r="Y61" i="9" s="1"/>
  <c r="Y22" i="9" s="1"/>
  <c r="Y177" i="9"/>
  <c r="Y138" i="9" s="1"/>
  <c r="Y99" i="9" s="1"/>
  <c r="Y60" i="9" s="1"/>
  <c r="Y21" i="9" s="1"/>
  <c r="Y176" i="9"/>
  <c r="Y137" i="9" s="1"/>
  <c r="Y98" i="9" s="1"/>
  <c r="Y59" i="9" s="1"/>
  <c r="Y20" i="9" s="1"/>
  <c r="Y175" i="9"/>
  <c r="Y136" i="9" s="1"/>
  <c r="Y97" i="9" s="1"/>
  <c r="Y58" i="9" s="1"/>
  <c r="Y19" i="9" s="1"/>
  <c r="Y174" i="9"/>
  <c r="Y135" i="9" s="1"/>
  <c r="Y96" i="9" s="1"/>
  <c r="Y57" i="9" s="1"/>
  <c r="Y18" i="9" s="1"/>
  <c r="Y173" i="9"/>
  <c r="Y134" i="9" s="1"/>
  <c r="Y95" i="9" s="1"/>
  <c r="Y56" i="9" s="1"/>
  <c r="Y17" i="9" s="1"/>
  <c r="Y172" i="9"/>
  <c r="Y133" i="9" s="1"/>
  <c r="Y94" i="9" s="1"/>
  <c r="Y55" i="9" s="1"/>
  <c r="Y16" i="9" s="1"/>
  <c r="Y171" i="9"/>
  <c r="Y132" i="9" s="1"/>
  <c r="Y93" i="9" s="1"/>
  <c r="Y54" i="9" s="1"/>
  <c r="Y15" i="9" s="1"/>
  <c r="Y170" i="9"/>
  <c r="Y131" i="9" s="1"/>
  <c r="Y92" i="9" s="1"/>
  <c r="Y53" i="9" s="1"/>
  <c r="Y14" i="9" s="1"/>
  <c r="Y169" i="9"/>
  <c r="Y130" i="9" s="1"/>
  <c r="Y91" i="9" s="1"/>
  <c r="Y52" i="9" s="1"/>
  <c r="Y13" i="9" s="1"/>
  <c r="Y168" i="9"/>
  <c r="Y129" i="9" s="1"/>
  <c r="Y90" i="9" s="1"/>
  <c r="Y51" i="9" s="1"/>
  <c r="Y12" i="9" s="1"/>
  <c r="Y167" i="9"/>
  <c r="Y128" i="9" s="1"/>
  <c r="Y89" i="9" s="1"/>
  <c r="Y50" i="9" s="1"/>
  <c r="Y11" i="9" s="1"/>
  <c r="Y166" i="9"/>
  <c r="Y127" i="9" s="1"/>
  <c r="Y88" i="9" s="1"/>
  <c r="Y49" i="9" s="1"/>
  <c r="Y10" i="9" s="1"/>
  <c r="Y165" i="9"/>
  <c r="Y126" i="9" s="1"/>
  <c r="Y87" i="9" s="1"/>
  <c r="Y48" i="9" s="1"/>
  <c r="Y9" i="9" s="1"/>
  <c r="Y164" i="9"/>
  <c r="Y125" i="9" s="1"/>
  <c r="Y86" i="9" s="1"/>
  <c r="Y47" i="9" s="1"/>
  <c r="Y8" i="9" s="1"/>
  <c r="Y163" i="9"/>
  <c r="Y124" i="9" s="1"/>
  <c r="Y85" i="9" s="1"/>
  <c r="Y46" i="9" s="1"/>
  <c r="Y7" i="9" s="1"/>
  <c r="Y162" i="9"/>
  <c r="Y123" i="9" s="1"/>
  <c r="Y84" i="9" s="1"/>
  <c r="Y45" i="9" s="1"/>
  <c r="Y6" i="9" s="1"/>
  <c r="Y161" i="9"/>
  <c r="Y122" i="9" s="1"/>
  <c r="Y83" i="9" s="1"/>
  <c r="Y44" i="9" s="1"/>
  <c r="Y5" i="9" s="1"/>
  <c r="Y188" i="9"/>
  <c r="Y149" i="9" s="1"/>
  <c r="Y110" i="9" s="1"/>
  <c r="Y71" i="9" s="1"/>
  <c r="Y32" i="9" s="1"/>
  <c r="Y186" i="9"/>
  <c r="Y147" i="9" s="1"/>
  <c r="Y108" i="9" s="1"/>
  <c r="Y69" i="9" s="1"/>
  <c r="Y30" i="9" s="1"/>
  <c r="T268" i="9"/>
  <c r="S268" i="9"/>
  <c r="R268" i="9"/>
  <c r="I268" i="9"/>
  <c r="H268" i="9"/>
  <c r="G268" i="9"/>
  <c r="T267" i="9"/>
  <c r="S267" i="9"/>
  <c r="R267" i="9"/>
  <c r="I267" i="9"/>
  <c r="H267" i="9"/>
  <c r="G267" i="9"/>
  <c r="T266" i="9"/>
  <c r="S266" i="9"/>
  <c r="R266" i="9"/>
  <c r="I266" i="9"/>
  <c r="H266" i="9"/>
  <c r="G266" i="9"/>
  <c r="T265" i="9"/>
  <c r="S265" i="9"/>
  <c r="R265" i="9"/>
  <c r="I265" i="9"/>
  <c r="H265" i="9"/>
  <c r="G265" i="9"/>
  <c r="T264" i="9"/>
  <c r="S264" i="9"/>
  <c r="R264" i="9"/>
  <c r="I264" i="9"/>
  <c r="H264" i="9"/>
  <c r="G264" i="9"/>
  <c r="T263" i="9"/>
  <c r="S263" i="9"/>
  <c r="R263" i="9"/>
  <c r="I263" i="9"/>
  <c r="H263" i="9"/>
  <c r="G263" i="9"/>
  <c r="T262" i="9"/>
  <c r="S262" i="9"/>
  <c r="R262" i="9"/>
  <c r="I262" i="9"/>
  <c r="H262" i="9"/>
  <c r="G262" i="9"/>
  <c r="T261" i="9"/>
  <c r="S261" i="9"/>
  <c r="R261" i="9"/>
  <c r="I261" i="9"/>
  <c r="H261" i="9"/>
  <c r="E270" i="9" s="1"/>
  <c r="G261" i="9"/>
  <c r="T260" i="9"/>
  <c r="S260" i="9"/>
  <c r="R260" i="9"/>
  <c r="I260" i="9"/>
  <c r="H260" i="9"/>
  <c r="G260" i="9"/>
  <c r="T259" i="9"/>
  <c r="S259" i="9"/>
  <c r="R259" i="9"/>
  <c r="I259" i="9"/>
  <c r="H259" i="9"/>
  <c r="G259" i="9"/>
  <c r="T258" i="9"/>
  <c r="S258" i="9"/>
  <c r="R258" i="9"/>
  <c r="I258" i="9"/>
  <c r="H258" i="9"/>
  <c r="G258" i="9"/>
  <c r="T257" i="9"/>
  <c r="S257" i="9"/>
  <c r="R257" i="9"/>
  <c r="I257" i="9"/>
  <c r="H257" i="9"/>
  <c r="G257" i="9"/>
  <c r="T256" i="9"/>
  <c r="S256" i="9"/>
  <c r="R256" i="9"/>
  <c r="I256" i="9"/>
  <c r="H256" i="9"/>
  <c r="G256" i="9"/>
  <c r="T255" i="9"/>
  <c r="S255" i="9"/>
  <c r="R255" i="9"/>
  <c r="I255" i="9"/>
  <c r="H255" i="9"/>
  <c r="G255" i="9"/>
  <c r="T254" i="9"/>
  <c r="S254" i="9"/>
  <c r="R254" i="9"/>
  <c r="I254" i="9"/>
  <c r="H254" i="9"/>
  <c r="G254" i="9"/>
  <c r="T253" i="9"/>
  <c r="S253" i="9"/>
  <c r="R253" i="9"/>
  <c r="I253" i="9"/>
  <c r="H253" i="9"/>
  <c r="G253" i="9"/>
  <c r="T252" i="9"/>
  <c r="S252" i="9"/>
  <c r="R252" i="9"/>
  <c r="I252" i="9"/>
  <c r="H252" i="9"/>
  <c r="G252" i="9"/>
  <c r="T251" i="9"/>
  <c r="S251" i="9"/>
  <c r="R251" i="9"/>
  <c r="I251" i="9"/>
  <c r="H251" i="9"/>
  <c r="G251" i="9"/>
  <c r="T250" i="9"/>
  <c r="S250" i="9"/>
  <c r="R250" i="9"/>
  <c r="I250" i="9"/>
  <c r="H250" i="9"/>
  <c r="G250" i="9"/>
  <c r="T249" i="9"/>
  <c r="S249" i="9"/>
  <c r="R249" i="9"/>
  <c r="I249" i="9"/>
  <c r="H249" i="9"/>
  <c r="G249" i="9"/>
  <c r="T248" i="9"/>
  <c r="S248" i="9"/>
  <c r="R248" i="9"/>
  <c r="I248" i="9"/>
  <c r="H248" i="9"/>
  <c r="G248" i="9"/>
  <c r="T247" i="9"/>
  <c r="S247" i="9"/>
  <c r="R247" i="9"/>
  <c r="I247" i="9"/>
  <c r="H247" i="9"/>
  <c r="G247" i="9"/>
  <c r="T246" i="9"/>
  <c r="S246" i="9"/>
  <c r="R246" i="9"/>
  <c r="I246" i="9"/>
  <c r="H246" i="9"/>
  <c r="G246" i="9"/>
  <c r="T245" i="9"/>
  <c r="S245" i="9"/>
  <c r="R245" i="9"/>
  <c r="I245" i="9"/>
  <c r="H245" i="9"/>
  <c r="G245" i="9"/>
  <c r="T244" i="9"/>
  <c r="S244" i="9"/>
  <c r="R244" i="9"/>
  <c r="I244" i="9"/>
  <c r="H244" i="9"/>
  <c r="G244" i="9"/>
  <c r="T243" i="9"/>
  <c r="S243" i="9"/>
  <c r="R243" i="9"/>
  <c r="I243" i="9"/>
  <c r="H243" i="9"/>
  <c r="G243" i="9"/>
  <c r="T242" i="9"/>
  <c r="S242" i="9"/>
  <c r="R242" i="9"/>
  <c r="I242" i="9"/>
  <c r="H242" i="9"/>
  <c r="G242" i="9"/>
  <c r="T241" i="9"/>
  <c r="S241" i="9"/>
  <c r="R241" i="9"/>
  <c r="I241" i="9"/>
  <c r="H241" i="9"/>
  <c r="G241" i="9"/>
  <c r="T240" i="9"/>
  <c r="S240" i="9"/>
  <c r="R240" i="9"/>
  <c r="I240" i="9"/>
  <c r="H240" i="9"/>
  <c r="G240" i="9"/>
  <c r="T239" i="9"/>
  <c r="S239" i="9"/>
  <c r="R239" i="9"/>
  <c r="I239" i="9"/>
  <c r="H239" i="9"/>
  <c r="G239" i="9"/>
  <c r="N190" i="9"/>
  <c r="N189" i="9"/>
  <c r="N150" i="9" s="1"/>
  <c r="N111" i="9" s="1"/>
  <c r="N72" i="9" s="1"/>
  <c r="N187" i="9"/>
  <c r="N182" i="9"/>
  <c r="N143" i="9" s="1"/>
  <c r="N104" i="9" s="1"/>
  <c r="N180" i="9"/>
  <c r="N141" i="9" s="1"/>
  <c r="N102" i="9" s="1"/>
  <c r="N63" i="9" s="1"/>
  <c r="N24" i="9" s="1"/>
  <c r="N179" i="9"/>
  <c r="N178" i="9"/>
  <c r="N176" i="9"/>
  <c r="N137" i="9" s="1"/>
  <c r="N175" i="9"/>
  <c r="N174" i="9"/>
  <c r="N172" i="9"/>
  <c r="N168" i="9"/>
  <c r="N166" i="9"/>
  <c r="N163" i="9"/>
  <c r="N124" i="9" s="1"/>
  <c r="N85" i="9" s="1"/>
  <c r="N161" i="9"/>
  <c r="N122" i="9" s="1"/>
  <c r="N83" i="9" s="1"/>
  <c r="C190" i="9"/>
  <c r="C189" i="9"/>
  <c r="C188" i="9"/>
  <c r="C149" i="9" s="1"/>
  <c r="C186" i="9"/>
  <c r="N185" i="9"/>
  <c r="C185" i="9"/>
  <c r="C184" i="9"/>
  <c r="C145" i="9" s="1"/>
  <c r="C106" i="9" s="1"/>
  <c r="C67" i="9" s="1"/>
  <c r="C182" i="9"/>
  <c r="C178" i="9"/>
  <c r="C177" i="9"/>
  <c r="C176" i="9"/>
  <c r="C137" i="9" s="1"/>
  <c r="C98" i="9" s="1"/>
  <c r="C59" i="9" s="1"/>
  <c r="C20" i="9" s="1"/>
  <c r="C175" i="9"/>
  <c r="C136" i="9" s="1"/>
  <c r="C174" i="9"/>
  <c r="C135" i="9" s="1"/>
  <c r="C173" i="9"/>
  <c r="C172" i="9"/>
  <c r="C171" i="9"/>
  <c r="C169" i="9"/>
  <c r="C130" i="9" s="1"/>
  <c r="C168" i="9"/>
  <c r="C166" i="9"/>
  <c r="C164" i="9"/>
  <c r="C162" i="9"/>
  <c r="C123" i="9" s="1"/>
  <c r="C161" i="9"/>
  <c r="C122" i="9" s="1"/>
  <c r="C151" i="9"/>
  <c r="C112" i="9" s="1"/>
  <c r="C73" i="9" s="1"/>
  <c r="C132" i="9"/>
  <c r="I12" i="6"/>
  <c r="I13" i="6"/>
  <c r="I14" i="6"/>
  <c r="I15" i="6"/>
  <c r="I16" i="6"/>
  <c r="I17" i="6"/>
  <c r="I18" i="6"/>
  <c r="G18" i="6"/>
  <c r="H18" i="6" s="1"/>
  <c r="F18" i="6"/>
  <c r="D18" i="6"/>
  <c r="C18" i="6"/>
  <c r="G17" i="6"/>
  <c r="F17" i="6"/>
  <c r="D17" i="6"/>
  <c r="C17" i="6"/>
  <c r="G16" i="6"/>
  <c r="F16" i="6"/>
  <c r="D16" i="6"/>
  <c r="C16" i="6"/>
  <c r="G15" i="6"/>
  <c r="F15" i="6"/>
  <c r="D15" i="6"/>
  <c r="E15" i="6" s="1"/>
  <c r="C15" i="6"/>
  <c r="G14" i="6"/>
  <c r="F14" i="6"/>
  <c r="D14" i="6"/>
  <c r="C14" i="6"/>
  <c r="E14" i="6" s="1"/>
  <c r="G13" i="6"/>
  <c r="F13" i="6"/>
  <c r="D13" i="6"/>
  <c r="C13" i="6"/>
  <c r="G12" i="6"/>
  <c r="F12" i="6"/>
  <c r="D12" i="6"/>
  <c r="E12" i="6" s="1"/>
  <c r="C12" i="6"/>
  <c r="H16" i="6"/>
  <c r="H14" i="6"/>
  <c r="H12" i="6"/>
  <c r="E16" i="6"/>
  <c r="G11" i="6"/>
  <c r="F11" i="6"/>
  <c r="G10" i="6"/>
  <c r="F10" i="6"/>
  <c r="G9" i="6"/>
  <c r="F9" i="6"/>
  <c r="G8" i="6"/>
  <c r="F8" i="6"/>
  <c r="G7" i="6"/>
  <c r="F7" i="6"/>
  <c r="G6" i="6"/>
  <c r="F6" i="6"/>
  <c r="I8" i="6"/>
  <c r="I5" i="6"/>
  <c r="D11" i="6"/>
  <c r="E11" i="6"/>
  <c r="C11" i="6"/>
  <c r="D10" i="6"/>
  <c r="C10" i="6"/>
  <c r="D9" i="6"/>
  <c r="C9" i="6"/>
  <c r="D8" i="6"/>
  <c r="C8" i="6"/>
  <c r="D7" i="6"/>
  <c r="C7" i="6"/>
  <c r="D6" i="6"/>
  <c r="E6" i="6" s="1"/>
  <c r="C6" i="6"/>
  <c r="H10" i="6"/>
  <c r="I10" i="6" s="1"/>
  <c r="F5" i="6"/>
  <c r="G5" i="6"/>
  <c r="H9" i="6"/>
  <c r="I9" i="6" s="1"/>
  <c r="H13" i="6"/>
  <c r="H17" i="6"/>
  <c r="E7" i="6"/>
  <c r="E13" i="6"/>
  <c r="H8" i="6"/>
  <c r="H7" i="6"/>
  <c r="I7" i="6" s="1"/>
  <c r="H6" i="6"/>
  <c r="I6" i="6" s="1"/>
  <c r="H5" i="6"/>
  <c r="D5" i="6"/>
  <c r="C5" i="6"/>
  <c r="E8" i="6"/>
  <c r="E9" i="6"/>
  <c r="E10" i="6"/>
  <c r="E17" i="6"/>
  <c r="E18" i="6"/>
  <c r="E5" i="6"/>
  <c r="S372" i="3"/>
  <c r="S368" i="3"/>
  <c r="S366" i="3"/>
  <c r="S360" i="3"/>
  <c r="S356" i="3"/>
  <c r="S350" i="3"/>
  <c r="S344" i="3"/>
  <c r="S341" i="3"/>
  <c r="S336" i="3"/>
  <c r="S334" i="3"/>
  <c r="S332" i="3"/>
  <c r="R370" i="3"/>
  <c r="R366" i="3"/>
  <c r="R361" i="3"/>
  <c r="R359" i="3"/>
  <c r="R358" i="3"/>
  <c r="R351" i="3"/>
  <c r="R350" i="3"/>
  <c r="R348" i="3"/>
  <c r="R345" i="3"/>
  <c r="R343" i="3"/>
  <c r="R342" i="3"/>
  <c r="R338" i="3"/>
  <c r="R334" i="3"/>
  <c r="H370" i="3"/>
  <c r="H362" i="3"/>
  <c r="H350" i="3"/>
  <c r="H335" i="3"/>
  <c r="G373" i="3"/>
  <c r="G365" i="3"/>
  <c r="G364" i="3"/>
  <c r="G360" i="3"/>
  <c r="G357" i="3"/>
  <c r="G356" i="3"/>
  <c r="G353" i="3"/>
  <c r="G348" i="3"/>
  <c r="G341" i="3"/>
  <c r="G333" i="3"/>
  <c r="G332" i="3"/>
  <c r="I369" i="3"/>
  <c r="I368" i="3"/>
  <c r="G367" i="3"/>
  <c r="I366" i="3"/>
  <c r="I362" i="3"/>
  <c r="I361" i="3"/>
  <c r="I359" i="3"/>
  <c r="G358" i="3"/>
  <c r="I354" i="3"/>
  <c r="I352" i="3"/>
  <c r="G351" i="3"/>
  <c r="G346" i="3"/>
  <c r="I344" i="3"/>
  <c r="I343" i="3"/>
  <c r="I342" i="3"/>
  <c r="I337" i="3"/>
  <c r="I336" i="3"/>
  <c r="G335" i="3"/>
  <c r="I334" i="3"/>
  <c r="I330" i="3"/>
  <c r="I329" i="3"/>
  <c r="G359" i="3"/>
  <c r="G113" i="1"/>
  <c r="H113" i="1"/>
  <c r="I113" i="1"/>
  <c r="T373" i="3"/>
  <c r="S373" i="3"/>
  <c r="R373" i="3"/>
  <c r="I373" i="3"/>
  <c r="H373" i="3"/>
  <c r="T372" i="3"/>
  <c r="R372" i="3"/>
  <c r="I372" i="3"/>
  <c r="H372" i="3"/>
  <c r="G372" i="3"/>
  <c r="T371" i="3"/>
  <c r="S371" i="3"/>
  <c r="R371" i="3"/>
  <c r="I371" i="3"/>
  <c r="H371" i="3"/>
  <c r="G371" i="3"/>
  <c r="T370" i="3"/>
  <c r="S370" i="3"/>
  <c r="I370" i="3"/>
  <c r="G370" i="3"/>
  <c r="T369" i="3"/>
  <c r="S369" i="3"/>
  <c r="R369" i="3"/>
  <c r="G369" i="3"/>
  <c r="T368" i="3"/>
  <c r="R368" i="3"/>
  <c r="T367" i="3"/>
  <c r="S367" i="3"/>
  <c r="R367" i="3"/>
  <c r="I367" i="3"/>
  <c r="H367" i="3"/>
  <c r="T366" i="3"/>
  <c r="T365" i="3"/>
  <c r="S365" i="3"/>
  <c r="R365" i="3"/>
  <c r="I365" i="3"/>
  <c r="H365" i="3"/>
  <c r="T364" i="3"/>
  <c r="S364" i="3"/>
  <c r="R364" i="3"/>
  <c r="I364" i="3"/>
  <c r="H364" i="3"/>
  <c r="T363" i="3"/>
  <c r="S363" i="3"/>
  <c r="R363" i="3"/>
  <c r="I363" i="3"/>
  <c r="H363" i="3"/>
  <c r="G363" i="3"/>
  <c r="T362" i="3"/>
  <c r="S362" i="3"/>
  <c r="R362" i="3"/>
  <c r="G362" i="3"/>
  <c r="T361" i="3"/>
  <c r="S361" i="3"/>
  <c r="T360" i="3"/>
  <c r="R360" i="3"/>
  <c r="I360" i="3"/>
  <c r="H360" i="3"/>
  <c r="T359" i="3"/>
  <c r="S359" i="3"/>
  <c r="T358" i="3"/>
  <c r="S358" i="3"/>
  <c r="T357" i="3"/>
  <c r="S357" i="3"/>
  <c r="R357" i="3"/>
  <c r="I357" i="3"/>
  <c r="H357" i="3"/>
  <c r="T356" i="3"/>
  <c r="R356" i="3"/>
  <c r="I356" i="3"/>
  <c r="H356" i="3"/>
  <c r="T355" i="3"/>
  <c r="S355" i="3"/>
  <c r="R355" i="3"/>
  <c r="I355" i="3"/>
  <c r="H355" i="3"/>
  <c r="G355" i="3"/>
  <c r="T354" i="3"/>
  <c r="S354" i="3"/>
  <c r="R354" i="3"/>
  <c r="T353" i="3"/>
  <c r="S353" i="3"/>
  <c r="R353" i="3"/>
  <c r="I353" i="3"/>
  <c r="H353" i="3"/>
  <c r="T352" i="3"/>
  <c r="S352" i="3"/>
  <c r="R352" i="3"/>
  <c r="H352" i="3"/>
  <c r="G352" i="3"/>
  <c r="T351" i="3"/>
  <c r="S351" i="3"/>
  <c r="T350" i="3"/>
  <c r="I350" i="3"/>
  <c r="T349" i="3"/>
  <c r="S349" i="3"/>
  <c r="R349" i="3"/>
  <c r="I349" i="3"/>
  <c r="H349" i="3"/>
  <c r="G349" i="3"/>
  <c r="T348" i="3"/>
  <c r="S348" i="3"/>
  <c r="I348" i="3"/>
  <c r="H348" i="3"/>
  <c r="T347" i="3"/>
  <c r="S347" i="3"/>
  <c r="R347" i="3"/>
  <c r="I347" i="3"/>
  <c r="H347" i="3"/>
  <c r="G347" i="3"/>
  <c r="T346" i="3"/>
  <c r="S346" i="3"/>
  <c r="R346" i="3"/>
  <c r="I346" i="3"/>
  <c r="H346" i="3"/>
  <c r="T345" i="3"/>
  <c r="S345" i="3"/>
  <c r="I345" i="3"/>
  <c r="H345" i="3"/>
  <c r="G345" i="3"/>
  <c r="T344" i="3"/>
  <c r="R344" i="3"/>
  <c r="T343" i="3"/>
  <c r="S343" i="3"/>
  <c r="T342" i="3"/>
  <c r="S342" i="3"/>
  <c r="T341" i="3"/>
  <c r="R341" i="3"/>
  <c r="I341" i="3"/>
  <c r="H341" i="3"/>
  <c r="T340" i="3"/>
  <c r="S340" i="3"/>
  <c r="R340" i="3"/>
  <c r="I340" i="3"/>
  <c r="H340" i="3"/>
  <c r="G340" i="3"/>
  <c r="T339" i="3"/>
  <c r="S339" i="3"/>
  <c r="R339" i="3"/>
  <c r="I339" i="3"/>
  <c r="H339" i="3"/>
  <c r="G339" i="3"/>
  <c r="T338" i="3"/>
  <c r="S338" i="3"/>
  <c r="I338" i="3"/>
  <c r="H338" i="3"/>
  <c r="G338" i="3"/>
  <c r="T337" i="3"/>
  <c r="S337" i="3"/>
  <c r="R337" i="3"/>
  <c r="G337" i="3"/>
  <c r="T336" i="3"/>
  <c r="R336" i="3"/>
  <c r="T335" i="3"/>
  <c r="S335" i="3"/>
  <c r="R335" i="3"/>
  <c r="I335" i="3"/>
  <c r="T334" i="3"/>
  <c r="T333" i="3"/>
  <c r="S333" i="3"/>
  <c r="R333" i="3"/>
  <c r="I333" i="3"/>
  <c r="H333" i="3"/>
  <c r="T332" i="3"/>
  <c r="R332" i="3"/>
  <c r="I332" i="3"/>
  <c r="H332" i="3"/>
  <c r="T331" i="3"/>
  <c r="S331" i="3"/>
  <c r="R331" i="3"/>
  <c r="I331" i="3"/>
  <c r="H331" i="3"/>
  <c r="G331" i="3"/>
  <c r="T330" i="3"/>
  <c r="S330" i="3"/>
  <c r="R330" i="3"/>
  <c r="H330" i="3"/>
  <c r="G330" i="3"/>
  <c r="T329" i="3"/>
  <c r="S329" i="3"/>
  <c r="R329" i="3"/>
  <c r="I276" i="3"/>
  <c r="AB269" i="9" l="1"/>
  <c r="AB270" i="9"/>
  <c r="AA269" i="9"/>
  <c r="AA270" i="9"/>
  <c r="Z269" i="9"/>
  <c r="C32" i="13" s="1"/>
  <c r="Z270" i="9"/>
  <c r="Q270" i="9"/>
  <c r="Q269" i="9"/>
  <c r="P270" i="9"/>
  <c r="O269" i="9"/>
  <c r="O270" i="9"/>
  <c r="G11" i="13" s="1"/>
  <c r="G32" i="13" s="1"/>
  <c r="F270" i="9"/>
  <c r="D270" i="9"/>
  <c r="F11" i="13" s="1"/>
  <c r="F114" i="11"/>
  <c r="S47" i="11"/>
  <c r="S8" i="11"/>
  <c r="S70" i="11"/>
  <c r="S31" i="11"/>
  <c r="AE14" i="11"/>
  <c r="AE53" i="11"/>
  <c r="AB114" i="11"/>
  <c r="F113" i="11"/>
  <c r="I16" i="11"/>
  <c r="I55" i="11"/>
  <c r="AA114" i="11"/>
  <c r="AC223" i="9"/>
  <c r="AC200" i="9"/>
  <c r="I29" i="11"/>
  <c r="I68" i="11"/>
  <c r="E113" i="11"/>
  <c r="S6" i="11"/>
  <c r="S45" i="11"/>
  <c r="H26" i="11"/>
  <c r="H65" i="11"/>
  <c r="G222" i="9"/>
  <c r="R214" i="9"/>
  <c r="R72" i="9"/>
  <c r="Q114" i="11"/>
  <c r="I8" i="11"/>
  <c r="I47" i="11"/>
  <c r="AE8" i="11"/>
  <c r="AE47" i="11"/>
  <c r="AB113" i="11"/>
  <c r="Q113" i="11"/>
  <c r="AE28" i="11"/>
  <c r="AE67" i="11"/>
  <c r="T26" i="11"/>
  <c r="T65" i="11"/>
  <c r="T31" i="11"/>
  <c r="T70" i="11"/>
  <c r="AE62" i="11"/>
  <c r="AE23" i="11"/>
  <c r="T73" i="11"/>
  <c r="T34" i="11"/>
  <c r="T52" i="11"/>
  <c r="T13" i="11"/>
  <c r="T16" i="11"/>
  <c r="T55" i="11"/>
  <c r="AE10" i="11"/>
  <c r="AE49" i="11"/>
  <c r="I18" i="11"/>
  <c r="I57" i="11"/>
  <c r="AD23" i="11"/>
  <c r="AD62" i="11"/>
  <c r="AD24" i="11"/>
  <c r="AD63" i="11"/>
  <c r="AD25" i="11"/>
  <c r="AD64" i="11"/>
  <c r="S34" i="11"/>
  <c r="S73" i="11"/>
  <c r="H22" i="11"/>
  <c r="H61" i="11"/>
  <c r="S17" i="11"/>
  <c r="S56" i="11"/>
  <c r="E114" i="11"/>
  <c r="AD72" i="11"/>
  <c r="AD33" i="11"/>
  <c r="AD17" i="11"/>
  <c r="AD56" i="11"/>
  <c r="H29" i="11"/>
  <c r="H68" i="11"/>
  <c r="AD8" i="11"/>
  <c r="AD47" i="11"/>
  <c r="S19" i="11"/>
  <c r="S58" i="11"/>
  <c r="P113" i="11"/>
  <c r="AD16" i="11"/>
  <c r="AD55" i="11"/>
  <c r="S10" i="11"/>
  <c r="S49" i="11"/>
  <c r="H13" i="11"/>
  <c r="H52" i="11"/>
  <c r="AD31" i="11"/>
  <c r="AD70" i="11"/>
  <c r="AA113" i="11"/>
  <c r="R100" i="9"/>
  <c r="G190" i="9"/>
  <c r="G216" i="9"/>
  <c r="G208" i="9"/>
  <c r="G171" i="9"/>
  <c r="G228" i="9"/>
  <c r="AC221" i="9"/>
  <c r="R85" i="9"/>
  <c r="AC224" i="9"/>
  <c r="R104" i="9"/>
  <c r="G201" i="9"/>
  <c r="AC179" i="9"/>
  <c r="R176" i="9"/>
  <c r="I10" i="11"/>
  <c r="H10" i="11"/>
  <c r="AE21" i="11"/>
  <c r="AE60" i="11"/>
  <c r="AD6" i="11"/>
  <c r="AD45" i="11"/>
  <c r="T15" i="11"/>
  <c r="AE15" i="11"/>
  <c r="S15" i="11"/>
  <c r="AD15" i="11"/>
  <c r="AE25" i="11"/>
  <c r="AE64" i="11"/>
  <c r="I66" i="11"/>
  <c r="I27" i="11"/>
  <c r="T24" i="11"/>
  <c r="T63" i="11"/>
  <c r="S21" i="11"/>
  <c r="S60" i="11"/>
  <c r="AE17" i="11"/>
  <c r="AE56" i="11"/>
  <c r="I19" i="11"/>
  <c r="I58" i="11"/>
  <c r="AD53" i="11"/>
  <c r="AD14" i="11"/>
  <c r="P114" i="11"/>
  <c r="H24" i="11"/>
  <c r="H63" i="11"/>
  <c r="AD18" i="11"/>
  <c r="AD57" i="11"/>
  <c r="S25" i="11"/>
  <c r="S64" i="11"/>
  <c r="I25" i="11"/>
  <c r="H25" i="11"/>
  <c r="S33" i="11"/>
  <c r="S72" i="11"/>
  <c r="T32" i="11"/>
  <c r="T71" i="11"/>
  <c r="S29" i="11"/>
  <c r="S68" i="11"/>
  <c r="H28" i="11"/>
  <c r="H67" i="11"/>
  <c r="I17" i="11"/>
  <c r="H17" i="11"/>
  <c r="AD73" i="11"/>
  <c r="AD34" i="11"/>
  <c r="H32" i="11"/>
  <c r="H71" i="11"/>
  <c r="AD26" i="11"/>
  <c r="AD65" i="11"/>
  <c r="AE29" i="11"/>
  <c r="AE68" i="11"/>
  <c r="AE72" i="11"/>
  <c r="AE33" i="11"/>
  <c r="H59" i="11"/>
  <c r="H20" i="11"/>
  <c r="T22" i="11"/>
  <c r="AE22" i="11"/>
  <c r="S22" i="11"/>
  <c r="AD22" i="11"/>
  <c r="AD210" i="9"/>
  <c r="AD175" i="9"/>
  <c r="AD179" i="9"/>
  <c r="H73" i="9"/>
  <c r="T215" i="9"/>
  <c r="T222" i="9"/>
  <c r="H216" i="9"/>
  <c r="H207" i="9"/>
  <c r="H208" i="9"/>
  <c r="AC209" i="9"/>
  <c r="AD219" i="9"/>
  <c r="E269" i="9"/>
  <c r="T208" i="9"/>
  <c r="S204" i="9"/>
  <c r="S124" i="9"/>
  <c r="T176" i="9"/>
  <c r="N139" i="9"/>
  <c r="N100" i="9" s="1"/>
  <c r="N61" i="9" s="1"/>
  <c r="N22" i="9" s="1"/>
  <c r="T22" i="9" s="1"/>
  <c r="AC178" i="9"/>
  <c r="S85" i="9"/>
  <c r="I229" i="9"/>
  <c r="I136" i="9"/>
  <c r="H169" i="9"/>
  <c r="AE137" i="9"/>
  <c r="N171" i="9"/>
  <c r="N132" i="9" s="1"/>
  <c r="AD132" i="9" s="1"/>
  <c r="T228" i="9"/>
  <c r="N98" i="9"/>
  <c r="N59" i="9" s="1"/>
  <c r="N20" i="9" s="1"/>
  <c r="AE172" i="9"/>
  <c r="AD172" i="9"/>
  <c r="T172" i="9"/>
  <c r="N133" i="9"/>
  <c r="N183" i="9"/>
  <c r="AD183" i="9" s="1"/>
  <c r="S224" i="9"/>
  <c r="T124" i="9"/>
  <c r="C150" i="9"/>
  <c r="I164" i="9"/>
  <c r="T200" i="9"/>
  <c r="T179" i="9"/>
  <c r="I221" i="9"/>
  <c r="H122" i="9"/>
  <c r="T150" i="9"/>
  <c r="I175" i="9"/>
  <c r="G184" i="9"/>
  <c r="I201" i="9"/>
  <c r="T211" i="9"/>
  <c r="D269" i="9"/>
  <c r="N127" i="9"/>
  <c r="T127" i="9" s="1"/>
  <c r="C97" i="9"/>
  <c r="C58" i="9" s="1"/>
  <c r="C19" i="9" s="1"/>
  <c r="I19" i="9" s="1"/>
  <c r="N140" i="9"/>
  <c r="N170" i="9"/>
  <c r="N131" i="9" s="1"/>
  <c r="AC131" i="9" s="1"/>
  <c r="S200" i="9"/>
  <c r="AC201" i="9"/>
  <c r="I215" i="9"/>
  <c r="I59" i="9"/>
  <c r="S20" i="9"/>
  <c r="S137" i="9"/>
  <c r="N165" i="9"/>
  <c r="AE165" i="9" s="1"/>
  <c r="F269" i="9"/>
  <c r="AC217" i="9"/>
  <c r="AD204" i="9"/>
  <c r="S222" i="9"/>
  <c r="AC219" i="9"/>
  <c r="I174" i="9"/>
  <c r="I171" i="9"/>
  <c r="G20" i="9"/>
  <c r="G59" i="9"/>
  <c r="T104" i="9"/>
  <c r="S104" i="9"/>
  <c r="N65" i="9"/>
  <c r="T65" i="9" s="1"/>
  <c r="N44" i="9"/>
  <c r="N5" i="9" s="1"/>
  <c r="S5" i="9" s="1"/>
  <c r="C96" i="9"/>
  <c r="C57" i="9" s="1"/>
  <c r="AC174" i="9"/>
  <c r="S174" i="9"/>
  <c r="N135" i="9"/>
  <c r="S135" i="9" s="1"/>
  <c r="H189" i="9"/>
  <c r="S223" i="9"/>
  <c r="AD223" i="9"/>
  <c r="N184" i="9"/>
  <c r="AD184" i="9" s="1"/>
  <c r="T223" i="9"/>
  <c r="AC225" i="9"/>
  <c r="N186" i="9"/>
  <c r="S186" i="9" s="1"/>
  <c r="T226" i="9"/>
  <c r="AD226" i="9"/>
  <c r="S227" i="9"/>
  <c r="AE227" i="9"/>
  <c r="AD227" i="9"/>
  <c r="AC227" i="9"/>
  <c r="N188" i="9"/>
  <c r="AD188" i="9" s="1"/>
  <c r="T227" i="9"/>
  <c r="C84" i="9"/>
  <c r="T85" i="9"/>
  <c r="H130" i="9"/>
  <c r="S180" i="9"/>
  <c r="AC212" i="9"/>
  <c r="AE212" i="9"/>
  <c r="AD212" i="9"/>
  <c r="S212" i="9"/>
  <c r="T212" i="9"/>
  <c r="N173" i="9"/>
  <c r="S173" i="9" s="1"/>
  <c r="T72" i="9"/>
  <c r="AD187" i="9"/>
  <c r="N46" i="9"/>
  <c r="T46" i="9" s="1"/>
  <c r="AE168" i="9"/>
  <c r="N129" i="9"/>
  <c r="AD129" i="9" s="1"/>
  <c r="I178" i="9"/>
  <c r="C139" i="9"/>
  <c r="I139" i="9" s="1"/>
  <c r="H178" i="9"/>
  <c r="AC190" i="9"/>
  <c r="N151" i="9"/>
  <c r="N112" i="9" s="1"/>
  <c r="AD112" i="9" s="1"/>
  <c r="G98" i="9"/>
  <c r="H185" i="9"/>
  <c r="C146" i="9"/>
  <c r="C107" i="9" s="1"/>
  <c r="C68" i="9" s="1"/>
  <c r="C29" i="9" s="1"/>
  <c r="H213" i="9"/>
  <c r="H174" i="9"/>
  <c r="H136" i="9"/>
  <c r="H215" i="9"/>
  <c r="I217" i="9"/>
  <c r="C127" i="9"/>
  <c r="H127" i="9" s="1"/>
  <c r="T202" i="9"/>
  <c r="AD202" i="9"/>
  <c r="S203" i="9"/>
  <c r="AE203" i="9"/>
  <c r="AD203" i="9"/>
  <c r="AC203" i="9"/>
  <c r="N164" i="9"/>
  <c r="AD164" i="9" s="1"/>
  <c r="I209" i="9"/>
  <c r="C170" i="9"/>
  <c r="C180" i="9"/>
  <c r="H219" i="9"/>
  <c r="I220" i="9"/>
  <c r="C181" i="9"/>
  <c r="C142" i="9" s="1"/>
  <c r="T163" i="9"/>
  <c r="AD163" i="9"/>
  <c r="T206" i="9"/>
  <c r="AC206" i="9"/>
  <c r="N167" i="9"/>
  <c r="AC167" i="9" s="1"/>
  <c r="S161" i="9"/>
  <c r="S207" i="9"/>
  <c r="AD207" i="9"/>
  <c r="AE150" i="9"/>
  <c r="H166" i="9"/>
  <c r="H175" i="9"/>
  <c r="S176" i="9"/>
  <c r="AE176" i="9"/>
  <c r="T178" i="9"/>
  <c r="AE208" i="9"/>
  <c r="N169" i="9"/>
  <c r="N130" i="9" s="1"/>
  <c r="S216" i="9"/>
  <c r="AE216" i="9"/>
  <c r="I224" i="9"/>
  <c r="H224" i="9"/>
  <c r="I225" i="9"/>
  <c r="I151" i="9"/>
  <c r="I203" i="9"/>
  <c r="I204" i="9"/>
  <c r="H204" i="9"/>
  <c r="C165" i="9"/>
  <c r="C126" i="9" s="1"/>
  <c r="H126" i="9" s="1"/>
  <c r="I213" i="9"/>
  <c r="AE200" i="9"/>
  <c r="H201" i="9"/>
  <c r="T207" i="9"/>
  <c r="AD220" i="9"/>
  <c r="AE220" i="9"/>
  <c r="N181" i="9"/>
  <c r="T181" i="9" s="1"/>
  <c r="H171" i="9"/>
  <c r="AD180" i="9"/>
  <c r="I189" i="9"/>
  <c r="H217" i="9"/>
  <c r="AE228" i="9"/>
  <c r="AD168" i="9"/>
  <c r="H205" i="9"/>
  <c r="I212" i="9"/>
  <c r="I216" i="9"/>
  <c r="T218" i="9"/>
  <c r="AD218" i="9"/>
  <c r="I228" i="9"/>
  <c r="H228" i="9"/>
  <c r="AE180" i="9"/>
  <c r="AC189" i="9"/>
  <c r="AC111" i="9"/>
  <c r="AD213" i="9"/>
  <c r="S165" i="9"/>
  <c r="AE204" i="9"/>
  <c r="I208" i="9"/>
  <c r="T210" i="9"/>
  <c r="I211" i="9"/>
  <c r="T214" i="9"/>
  <c r="AC214" i="9"/>
  <c r="S219" i="9"/>
  <c r="AE219" i="9"/>
  <c r="AE224" i="9"/>
  <c r="AD161" i="9"/>
  <c r="AD174" i="9"/>
  <c r="AD200" i="9"/>
  <c r="AE222" i="9"/>
  <c r="AD224" i="9"/>
  <c r="AD185" i="9"/>
  <c r="S211" i="9"/>
  <c r="AE211" i="9"/>
  <c r="AD211" i="9"/>
  <c r="AC211" i="9"/>
  <c r="S215" i="9"/>
  <c r="AD215" i="9"/>
  <c r="S218" i="9"/>
  <c r="H221" i="9"/>
  <c r="G223" i="9"/>
  <c r="AE161" i="9"/>
  <c r="AE122" i="9"/>
  <c r="AD206" i="9"/>
  <c r="AC222" i="9"/>
  <c r="AD166" i="9"/>
  <c r="AE206" i="9"/>
  <c r="AC172" i="9"/>
  <c r="AE215" i="9"/>
  <c r="AD228" i="9"/>
  <c r="AC175" i="9"/>
  <c r="AE185" i="9"/>
  <c r="AD208" i="9"/>
  <c r="AD221" i="9"/>
  <c r="AD190" i="9"/>
  <c r="AD214" i="9"/>
  <c r="AE217" i="9"/>
  <c r="AC220" i="9"/>
  <c r="AE175" i="9"/>
  <c r="AD205" i="9"/>
  <c r="AE214" i="9"/>
  <c r="AE223" i="9"/>
  <c r="AC229" i="9"/>
  <c r="H229" i="9"/>
  <c r="AC204" i="9"/>
  <c r="AD216" i="9"/>
  <c r="AD229" i="9"/>
  <c r="H225" i="9"/>
  <c r="AE178" i="9"/>
  <c r="AE207" i="9"/>
  <c r="AC213" i="9"/>
  <c r="AD222" i="9"/>
  <c r="AE225" i="9"/>
  <c r="AC228" i="9"/>
  <c r="AD141" i="9"/>
  <c r="AE141" i="9"/>
  <c r="AE201" i="9"/>
  <c r="AE205" i="9"/>
  <c r="AD225" i="9"/>
  <c r="AD176" i="9"/>
  <c r="AC100" i="9"/>
  <c r="AE229" i="9"/>
  <c r="AD85" i="9"/>
  <c r="AD209" i="9"/>
  <c r="AC215" i="9"/>
  <c r="AD124" i="9"/>
  <c r="AE209" i="9"/>
  <c r="AE213" i="9"/>
  <c r="AE221" i="9"/>
  <c r="AE210" i="9"/>
  <c r="AC180" i="9"/>
  <c r="AE226" i="9"/>
  <c r="AE189" i="9"/>
  <c r="AE202" i="9"/>
  <c r="AE218" i="9"/>
  <c r="AC188" i="9"/>
  <c r="AD189" i="9"/>
  <c r="AD201" i="9"/>
  <c r="AD217" i="9"/>
  <c r="G19" i="9"/>
  <c r="C28" i="9"/>
  <c r="G67" i="9"/>
  <c r="S22" i="9"/>
  <c r="I73" i="9"/>
  <c r="C34" i="9"/>
  <c r="N144" i="9"/>
  <c r="AD144" i="9" s="1"/>
  <c r="T183" i="9"/>
  <c r="S72" i="9"/>
  <c r="G106" i="9"/>
  <c r="C110" i="9"/>
  <c r="N33" i="9"/>
  <c r="T137" i="9"/>
  <c r="S83" i="9"/>
  <c r="T83" i="9"/>
  <c r="I122" i="9"/>
  <c r="C83" i="9"/>
  <c r="I112" i="9"/>
  <c r="I132" i="9"/>
  <c r="C93" i="9"/>
  <c r="H132" i="9"/>
  <c r="I130" i="9"/>
  <c r="C91" i="9"/>
  <c r="T175" i="9"/>
  <c r="N136" i="9"/>
  <c r="AE136" i="9" s="1"/>
  <c r="S175" i="9"/>
  <c r="T111" i="9"/>
  <c r="S111" i="9"/>
  <c r="T143" i="9"/>
  <c r="C133" i="9"/>
  <c r="I172" i="9"/>
  <c r="T182" i="9"/>
  <c r="S182" i="9"/>
  <c r="I207" i="9"/>
  <c r="I186" i="9"/>
  <c r="H186" i="9"/>
  <c r="C147" i="9"/>
  <c r="S201" i="9"/>
  <c r="T201" i="9"/>
  <c r="N162" i="9"/>
  <c r="AC162" i="9" s="1"/>
  <c r="T205" i="9"/>
  <c r="S205" i="9"/>
  <c r="H227" i="9"/>
  <c r="I161" i="9"/>
  <c r="H161" i="9"/>
  <c r="T166" i="9"/>
  <c r="S166" i="9"/>
  <c r="I177" i="9"/>
  <c r="C138" i="9"/>
  <c r="H177" i="9"/>
  <c r="S122" i="9"/>
  <c r="G145" i="9"/>
  <c r="I185" i="9"/>
  <c r="S189" i="9"/>
  <c r="T189" i="9"/>
  <c r="T122" i="9"/>
  <c r="S143" i="9"/>
  <c r="S150" i="9"/>
  <c r="C129" i="9"/>
  <c r="H168" i="9"/>
  <c r="T161" i="9"/>
  <c r="S163" i="9"/>
  <c r="T174" i="9"/>
  <c r="T219" i="9"/>
  <c r="T220" i="9"/>
  <c r="S220" i="9"/>
  <c r="H223" i="9"/>
  <c r="I173" i="9"/>
  <c r="C134" i="9"/>
  <c r="S185" i="9"/>
  <c r="T221" i="9"/>
  <c r="S221" i="9"/>
  <c r="I223" i="9"/>
  <c r="I169" i="9"/>
  <c r="G182" i="9"/>
  <c r="T190" i="9"/>
  <c r="S190" i="9"/>
  <c r="I202" i="9"/>
  <c r="H202" i="9"/>
  <c r="C163" i="9"/>
  <c r="I206" i="9"/>
  <c r="H206" i="9"/>
  <c r="C167" i="9"/>
  <c r="T216" i="9"/>
  <c r="C143" i="9"/>
  <c r="N146" i="9"/>
  <c r="AE146" i="9" s="1"/>
  <c r="S172" i="9"/>
  <c r="C125" i="9"/>
  <c r="S168" i="9"/>
  <c r="N177" i="9"/>
  <c r="AE177" i="9" s="1"/>
  <c r="T203" i="9"/>
  <c r="H211" i="9"/>
  <c r="T217" i="9"/>
  <c r="S217" i="9"/>
  <c r="I226" i="9"/>
  <c r="C187" i="9"/>
  <c r="H226" i="9"/>
  <c r="S178" i="9"/>
  <c r="H182" i="9"/>
  <c r="T185" i="9"/>
  <c r="S187" i="9"/>
  <c r="T187" i="9"/>
  <c r="N148" i="9"/>
  <c r="AD148" i="9" s="1"/>
  <c r="I200" i="9"/>
  <c r="H200" i="9"/>
  <c r="T209" i="9"/>
  <c r="S209" i="9"/>
  <c r="I222" i="9"/>
  <c r="C183" i="9"/>
  <c r="H222" i="9"/>
  <c r="S228" i="9"/>
  <c r="S179" i="9"/>
  <c r="I190" i="9"/>
  <c r="S202" i="9"/>
  <c r="T204" i="9"/>
  <c r="S208" i="9"/>
  <c r="T213" i="9"/>
  <c r="S213" i="9"/>
  <c r="I210" i="9"/>
  <c r="H210" i="9"/>
  <c r="T225" i="9"/>
  <c r="S225" i="9"/>
  <c r="I214" i="9"/>
  <c r="H214" i="9"/>
  <c r="T229" i="9"/>
  <c r="S229" i="9"/>
  <c r="I218" i="9"/>
  <c r="C179" i="9"/>
  <c r="H218" i="9"/>
  <c r="G221" i="9"/>
  <c r="T224" i="9"/>
  <c r="S206" i="9"/>
  <c r="S210" i="9"/>
  <c r="S214" i="9"/>
  <c r="S226" i="9"/>
  <c r="H15" i="6"/>
  <c r="H11" i="6"/>
  <c r="I11" i="6" s="1"/>
  <c r="Q374" i="3"/>
  <c r="P374" i="3"/>
  <c r="O374" i="3"/>
  <c r="H342" i="3"/>
  <c r="G334" i="3"/>
  <c r="H359" i="3"/>
  <c r="H334" i="3"/>
  <c r="G344" i="3"/>
  <c r="G342" i="3"/>
  <c r="H337" i="3"/>
  <c r="H344" i="3"/>
  <c r="H351" i="3"/>
  <c r="H369" i="3"/>
  <c r="G343" i="3"/>
  <c r="G329" i="3"/>
  <c r="G336" i="3"/>
  <c r="I351" i="3"/>
  <c r="G354" i="3"/>
  <c r="H358" i="3"/>
  <c r="G361" i="3"/>
  <c r="G368" i="3"/>
  <c r="G350" i="3"/>
  <c r="G366" i="3"/>
  <c r="H366" i="3"/>
  <c r="H329" i="3"/>
  <c r="H336" i="3"/>
  <c r="H343" i="3"/>
  <c r="H354" i="3"/>
  <c r="I358" i="3"/>
  <c r="H361" i="3"/>
  <c r="H368" i="3"/>
  <c r="T275" i="3"/>
  <c r="T280" i="3"/>
  <c r="T304" i="3"/>
  <c r="T288" i="3"/>
  <c r="T300" i="3"/>
  <c r="T296" i="3"/>
  <c r="S288" i="3"/>
  <c r="T231" i="3"/>
  <c r="I319" i="3"/>
  <c r="T285" i="3"/>
  <c r="T254" i="3"/>
  <c r="T200" i="3"/>
  <c r="T307" i="3"/>
  <c r="T299" i="3"/>
  <c r="T291" i="3"/>
  <c r="T229" i="3"/>
  <c r="T293" i="3"/>
  <c r="I304" i="3"/>
  <c r="I302" i="3"/>
  <c r="I140" i="3"/>
  <c r="I245" i="3"/>
  <c r="T312" i="3"/>
  <c r="I152" i="3"/>
  <c r="I128" i="3"/>
  <c r="I120" i="3"/>
  <c r="T303" i="3"/>
  <c r="H226" i="3"/>
  <c r="I311" i="3"/>
  <c r="I295" i="3"/>
  <c r="I279" i="3"/>
  <c r="I126" i="3"/>
  <c r="T236" i="3"/>
  <c r="I308" i="3"/>
  <c r="I292" i="3"/>
  <c r="I258" i="3"/>
  <c r="I242" i="3"/>
  <c r="S280" i="3"/>
  <c r="T194" i="3"/>
  <c r="I239" i="3"/>
  <c r="S176" i="3"/>
  <c r="T265" i="3"/>
  <c r="I286" i="3"/>
  <c r="I310" i="3"/>
  <c r="S292" i="3"/>
  <c r="S276" i="3"/>
  <c r="S318" i="3"/>
  <c r="I278" i="3"/>
  <c r="S316" i="3"/>
  <c r="H261" i="3"/>
  <c r="S291" i="3"/>
  <c r="S222" i="3"/>
  <c r="S116" i="3"/>
  <c r="I294" i="3"/>
  <c r="S294" i="3"/>
  <c r="H319" i="3"/>
  <c r="S200" i="3"/>
  <c r="T311" i="3"/>
  <c r="T235" i="3"/>
  <c r="T281" i="3"/>
  <c r="T196" i="3"/>
  <c r="S186" i="3"/>
  <c r="S238" i="3"/>
  <c r="S284" i="3"/>
  <c r="I318" i="3"/>
  <c r="I40" i="3"/>
  <c r="H94" i="3"/>
  <c r="I232" i="3"/>
  <c r="H232" i="3"/>
  <c r="I226" i="3"/>
  <c r="S304" i="3"/>
  <c r="S242" i="3"/>
  <c r="T245" i="3"/>
  <c r="H265" i="3"/>
  <c r="H296" i="3"/>
  <c r="I277" i="3"/>
  <c r="H288" i="3"/>
  <c r="S296" i="3"/>
  <c r="H312" i="3"/>
  <c r="H284" i="3"/>
  <c r="H276" i="3"/>
  <c r="T183" i="3"/>
  <c r="H277" i="3"/>
  <c r="I288" i="3"/>
  <c r="I312" i="3"/>
  <c r="T319" i="3"/>
  <c r="H250" i="3"/>
  <c r="I167" i="3"/>
  <c r="I234" i="3"/>
  <c r="I280" i="3"/>
  <c r="H240" i="3"/>
  <c r="I240" i="3"/>
  <c r="S258" i="3"/>
  <c r="T172" i="3"/>
  <c r="S226" i="3"/>
  <c r="I224" i="3"/>
  <c r="H224" i="3"/>
  <c r="H264" i="3"/>
  <c r="I264" i="3"/>
  <c r="I94" i="3"/>
  <c r="I148" i="3"/>
  <c r="H174" i="3"/>
  <c r="H182" i="3"/>
  <c r="T222" i="3"/>
  <c r="H228" i="3"/>
  <c r="S240" i="3"/>
  <c r="S254" i="3"/>
  <c r="H285" i="3"/>
  <c r="T289" i="3"/>
  <c r="I296" i="3"/>
  <c r="H304" i="3"/>
  <c r="S312" i="3"/>
  <c r="I313" i="3"/>
  <c r="I305" i="3"/>
  <c r="I297" i="3"/>
  <c r="I289" i="3"/>
  <c r="I281" i="3"/>
  <c r="I174" i="3"/>
  <c r="I182" i="3"/>
  <c r="H202" i="3"/>
  <c r="I228" i="3"/>
  <c r="T240" i="3"/>
  <c r="S278" i="3"/>
  <c r="I285" i="3"/>
  <c r="H289" i="3"/>
  <c r="H281" i="3"/>
  <c r="H279" i="3"/>
  <c r="H293" i="3"/>
  <c r="S231" i="3"/>
  <c r="T170" i="3"/>
  <c r="S168" i="3"/>
  <c r="T176" i="3"/>
  <c r="H206" i="3"/>
  <c r="S224" i="3"/>
  <c r="S230" i="3"/>
  <c r="H236" i="3"/>
  <c r="H280" i="3"/>
  <c r="H286" i="3"/>
  <c r="I293" i="3"/>
  <c r="I300" i="3"/>
  <c r="I309" i="3"/>
  <c r="I317" i="3"/>
  <c r="H315" i="3"/>
  <c r="H283" i="3"/>
  <c r="T313" i="3"/>
  <c r="S319" i="3"/>
  <c r="T316" i="3"/>
  <c r="S314" i="3"/>
  <c r="T284" i="3"/>
  <c r="T276" i="3"/>
  <c r="T168" i="3"/>
  <c r="T15" i="3"/>
  <c r="I256" i="3"/>
  <c r="I206" i="3"/>
  <c r="T224" i="3"/>
  <c r="I236" i="3"/>
  <c r="S248" i="3"/>
  <c r="H301" i="3"/>
  <c r="H253" i="3"/>
  <c r="H237" i="3"/>
  <c r="I202" i="3"/>
  <c r="H260" i="3"/>
  <c r="I301" i="3"/>
  <c r="T310" i="3"/>
  <c r="T302" i="3"/>
  <c r="T294" i="3"/>
  <c r="T286" i="3"/>
  <c r="T278" i="3"/>
  <c r="T248" i="3"/>
  <c r="S170" i="3"/>
  <c r="I260" i="3"/>
  <c r="T227" i="3"/>
  <c r="I246" i="3"/>
  <c r="H246" i="3"/>
  <c r="I249" i="3"/>
  <c r="T174" i="3"/>
  <c r="S174" i="3"/>
  <c r="H118" i="3"/>
  <c r="H172" i="3"/>
  <c r="S146" i="3"/>
  <c r="T122" i="3"/>
  <c r="S122" i="3"/>
  <c r="T114" i="3"/>
  <c r="S114" i="3"/>
  <c r="S207" i="3"/>
  <c r="I233" i="3"/>
  <c r="H179" i="3"/>
  <c r="H233" i="3"/>
  <c r="S279" i="3"/>
  <c r="S290" i="3"/>
  <c r="H295" i="3"/>
  <c r="S306" i="3"/>
  <c r="H313" i="3"/>
  <c r="H259" i="3"/>
  <c r="H305" i="3"/>
  <c r="H251" i="3"/>
  <c r="H297" i="3"/>
  <c r="H243" i="3"/>
  <c r="I235" i="3"/>
  <c r="I227" i="3"/>
  <c r="T292" i="3"/>
  <c r="T203" i="3"/>
  <c r="S303" i="3"/>
  <c r="T295" i="3"/>
  <c r="S241" i="3"/>
  <c r="T287" i="3"/>
  <c r="T279" i="3"/>
  <c r="S229" i="3"/>
  <c r="T175" i="3"/>
  <c r="I316" i="3"/>
  <c r="H316" i="3"/>
  <c r="T298" i="3"/>
  <c r="S287" i="3"/>
  <c r="H292" i="3"/>
  <c r="H308" i="3"/>
  <c r="T314" i="3"/>
  <c r="S262" i="3"/>
  <c r="S313" i="3"/>
  <c r="S305" i="3"/>
  <c r="S300" i="3"/>
  <c r="T238" i="3"/>
  <c r="S289" i="3"/>
  <c r="S227" i="3"/>
  <c r="T260" i="3"/>
  <c r="S144" i="3"/>
  <c r="S228" i="3"/>
  <c r="T151" i="3"/>
  <c r="T97" i="3"/>
  <c r="T297" i="3"/>
  <c r="S243" i="3"/>
  <c r="I221" i="3"/>
  <c r="I145" i="3"/>
  <c r="I314" i="3"/>
  <c r="T251" i="3"/>
  <c r="T127" i="3"/>
  <c r="T181" i="3"/>
  <c r="T173" i="3"/>
  <c r="T228" i="3"/>
  <c r="S236" i="3"/>
  <c r="H256" i="3"/>
  <c r="H275" i="3"/>
  <c r="H278" i="3"/>
  <c r="S282" i="3"/>
  <c r="H287" i="3"/>
  <c r="S302" i="3"/>
  <c r="S308" i="3"/>
  <c r="I290" i="3"/>
  <c r="H317" i="3"/>
  <c r="H258" i="3"/>
  <c r="H309" i="3"/>
  <c r="H242" i="3"/>
  <c r="H234" i="3"/>
  <c r="S275" i="3"/>
  <c r="T306" i="3"/>
  <c r="T282" i="3"/>
  <c r="T264" i="3"/>
  <c r="T318" i="3"/>
  <c r="T256" i="3"/>
  <c r="S310" i="3"/>
  <c r="S307" i="3"/>
  <c r="S194" i="3"/>
  <c r="S299" i="3"/>
  <c r="T186" i="3"/>
  <c r="T232" i="3"/>
  <c r="S286" i="3"/>
  <c r="T116" i="3"/>
  <c r="T261" i="3"/>
  <c r="I204" i="3"/>
  <c r="I188" i="3"/>
  <c r="H229" i="3"/>
  <c r="I229" i="3"/>
  <c r="S198" i="3"/>
  <c r="S252" i="3"/>
  <c r="I275" i="3"/>
  <c r="I284" i="3"/>
  <c r="S298" i="3"/>
  <c r="T308" i="3"/>
  <c r="I282" i="3"/>
  <c r="I255" i="3"/>
  <c r="I303" i="3"/>
  <c r="H193" i="3"/>
  <c r="I193" i="3"/>
  <c r="I185" i="3"/>
  <c r="I287" i="3"/>
  <c r="I177" i="3"/>
  <c r="I223" i="3"/>
  <c r="H169" i="3"/>
  <c r="H221" i="3"/>
  <c r="T305" i="3"/>
  <c r="S281" i="3"/>
  <c r="I261" i="3"/>
  <c r="T257" i="3"/>
  <c r="S311" i="3"/>
  <c r="H180" i="3"/>
  <c r="T198" i="3"/>
  <c r="T252" i="3"/>
  <c r="H152" i="3"/>
  <c r="H311" i="3"/>
  <c r="I306" i="3"/>
  <c r="H303" i="3"/>
  <c r="I298" i="3"/>
  <c r="H128" i="3"/>
  <c r="H120" i="3"/>
  <c r="T262" i="3"/>
  <c r="T242" i="3"/>
  <c r="H148" i="3"/>
  <c r="H300" i="3"/>
  <c r="I113" i="3"/>
  <c r="T317" i="3"/>
  <c r="S263" i="3"/>
  <c r="S309" i="3"/>
  <c r="S301" i="3"/>
  <c r="S293" i="3"/>
  <c r="S239" i="3"/>
  <c r="S277" i="3"/>
  <c r="S223" i="3"/>
  <c r="H207" i="3"/>
  <c r="H175" i="3"/>
  <c r="T230" i="3"/>
  <c r="H318" i="3"/>
  <c r="H310" i="3"/>
  <c r="H302" i="3"/>
  <c r="H294" i="3"/>
  <c r="S315" i="3"/>
  <c r="S283" i="3"/>
  <c r="T205" i="3"/>
  <c r="T315" i="3"/>
  <c r="T290" i="3"/>
  <c r="S285" i="3"/>
  <c r="T207" i="3"/>
  <c r="T258" i="3"/>
  <c r="T226" i="3"/>
  <c r="I180" i="3"/>
  <c r="I172" i="3"/>
  <c r="T144" i="3"/>
  <c r="H126" i="3"/>
  <c r="T211" i="3"/>
  <c r="I209" i="3"/>
  <c r="H177" i="3"/>
  <c r="H185" i="3"/>
  <c r="T259" i="3"/>
  <c r="S261" i="3"/>
  <c r="I263" i="3"/>
  <c r="I253" i="3"/>
  <c r="I231" i="3"/>
  <c r="I247" i="3"/>
  <c r="I237" i="3"/>
  <c r="H245" i="3"/>
  <c r="H223" i="3"/>
  <c r="H231" i="3"/>
  <c r="H239" i="3"/>
  <c r="H247" i="3"/>
  <c r="T277" i="3"/>
  <c r="T301" i="3"/>
  <c r="S317" i="3"/>
  <c r="S295" i="3"/>
  <c r="S297" i="3"/>
  <c r="T309" i="3"/>
  <c r="T283" i="3"/>
  <c r="H291" i="3"/>
  <c r="H299" i="3"/>
  <c r="H307" i="3"/>
  <c r="I283" i="3"/>
  <c r="I291" i="3"/>
  <c r="I299" i="3"/>
  <c r="I307" i="3"/>
  <c r="I315" i="3"/>
  <c r="H282" i="3"/>
  <c r="H290" i="3"/>
  <c r="H298" i="3"/>
  <c r="H306" i="3"/>
  <c r="H314" i="3"/>
  <c r="O375" i="3"/>
  <c r="P375" i="3"/>
  <c r="Q375" i="3"/>
  <c r="F375" i="3"/>
  <c r="I300" i="1"/>
  <c r="I316" i="1"/>
  <c r="T373" i="1"/>
  <c r="S373" i="1"/>
  <c r="R373" i="1"/>
  <c r="I373" i="1"/>
  <c r="H373" i="1"/>
  <c r="G373" i="1"/>
  <c r="T372" i="1"/>
  <c r="S372" i="1"/>
  <c r="R372" i="1"/>
  <c r="I372" i="1"/>
  <c r="H372" i="1"/>
  <c r="G372" i="1"/>
  <c r="T371" i="1"/>
  <c r="S371" i="1"/>
  <c r="R371" i="1"/>
  <c r="I371" i="1"/>
  <c r="H371" i="1"/>
  <c r="G371" i="1"/>
  <c r="T370" i="1"/>
  <c r="S370" i="1"/>
  <c r="R370" i="1"/>
  <c r="I370" i="1"/>
  <c r="H370" i="1"/>
  <c r="G370" i="1"/>
  <c r="T369" i="1"/>
  <c r="S369" i="1"/>
  <c r="R369" i="1"/>
  <c r="I369" i="1"/>
  <c r="H369" i="1"/>
  <c r="G369" i="1"/>
  <c r="T368" i="1"/>
  <c r="S368" i="1"/>
  <c r="R368" i="1"/>
  <c r="I368" i="1"/>
  <c r="H368" i="1"/>
  <c r="G368" i="1"/>
  <c r="T367" i="1"/>
  <c r="S367" i="1"/>
  <c r="R367" i="1"/>
  <c r="I367" i="1"/>
  <c r="H367" i="1"/>
  <c r="G367" i="1"/>
  <c r="T366" i="1"/>
  <c r="S366" i="1"/>
  <c r="R366" i="1"/>
  <c r="I366" i="1"/>
  <c r="H366" i="1"/>
  <c r="G366" i="1"/>
  <c r="T365" i="1"/>
  <c r="S365" i="1"/>
  <c r="R365" i="1"/>
  <c r="I365" i="1"/>
  <c r="H365" i="1"/>
  <c r="G365" i="1"/>
  <c r="T364" i="1"/>
  <c r="S364" i="1"/>
  <c r="R364" i="1"/>
  <c r="I364" i="1"/>
  <c r="H364" i="1"/>
  <c r="G364" i="1"/>
  <c r="T363" i="1"/>
  <c r="S363" i="1"/>
  <c r="R363" i="1"/>
  <c r="I363" i="1"/>
  <c r="H363" i="1"/>
  <c r="G363" i="1"/>
  <c r="T362" i="1"/>
  <c r="S362" i="1"/>
  <c r="R362" i="1"/>
  <c r="I362" i="1"/>
  <c r="H362" i="1"/>
  <c r="G362" i="1"/>
  <c r="T361" i="1"/>
  <c r="S361" i="1"/>
  <c r="R361" i="1"/>
  <c r="I361" i="1"/>
  <c r="H361" i="1"/>
  <c r="G361" i="1"/>
  <c r="T360" i="1"/>
  <c r="S360" i="1"/>
  <c r="R360" i="1"/>
  <c r="I360" i="1"/>
  <c r="H360" i="1"/>
  <c r="G360" i="1"/>
  <c r="T359" i="1"/>
  <c r="S359" i="1"/>
  <c r="R359" i="1"/>
  <c r="I359" i="1"/>
  <c r="H359" i="1"/>
  <c r="G359" i="1"/>
  <c r="T358" i="1"/>
  <c r="S358" i="1"/>
  <c r="R358" i="1"/>
  <c r="I358" i="1"/>
  <c r="H358" i="1"/>
  <c r="G358" i="1"/>
  <c r="T357" i="1"/>
  <c r="S357" i="1"/>
  <c r="R357" i="1"/>
  <c r="I357" i="1"/>
  <c r="H357" i="1"/>
  <c r="G357" i="1"/>
  <c r="T356" i="1"/>
  <c r="S356" i="1"/>
  <c r="R356" i="1"/>
  <c r="I356" i="1"/>
  <c r="H356" i="1"/>
  <c r="G356" i="1"/>
  <c r="T355" i="1"/>
  <c r="S355" i="1"/>
  <c r="R355" i="1"/>
  <c r="I355" i="1"/>
  <c r="H355" i="1"/>
  <c r="G355" i="1"/>
  <c r="T354" i="1"/>
  <c r="S354" i="1"/>
  <c r="R354" i="1"/>
  <c r="I354" i="1"/>
  <c r="H354" i="1"/>
  <c r="G354" i="1"/>
  <c r="T353" i="1"/>
  <c r="S353" i="1"/>
  <c r="R353" i="1"/>
  <c r="I353" i="1"/>
  <c r="H353" i="1"/>
  <c r="G353" i="1"/>
  <c r="T352" i="1"/>
  <c r="S352" i="1"/>
  <c r="R352" i="1"/>
  <c r="I352" i="1"/>
  <c r="H352" i="1"/>
  <c r="G352" i="1"/>
  <c r="T351" i="1"/>
  <c r="S351" i="1"/>
  <c r="R351" i="1"/>
  <c r="I351" i="1"/>
  <c r="H351" i="1"/>
  <c r="G351" i="1"/>
  <c r="T350" i="1"/>
  <c r="S350" i="1"/>
  <c r="R350" i="1"/>
  <c r="I350" i="1"/>
  <c r="H350" i="1"/>
  <c r="G350" i="1"/>
  <c r="T349" i="1"/>
  <c r="S349" i="1"/>
  <c r="R349" i="1"/>
  <c r="I349" i="1"/>
  <c r="H349" i="1"/>
  <c r="G349" i="1"/>
  <c r="T348" i="1"/>
  <c r="S348" i="1"/>
  <c r="R348" i="1"/>
  <c r="I348" i="1"/>
  <c r="H348" i="1"/>
  <c r="G348" i="1"/>
  <c r="T347" i="1"/>
  <c r="S347" i="1"/>
  <c r="R347" i="1"/>
  <c r="I347" i="1"/>
  <c r="H347" i="1"/>
  <c r="G347" i="1"/>
  <c r="T346" i="1"/>
  <c r="S346" i="1"/>
  <c r="R346" i="1"/>
  <c r="I346" i="1"/>
  <c r="H346" i="1"/>
  <c r="G346" i="1"/>
  <c r="T345" i="1"/>
  <c r="S345" i="1"/>
  <c r="R345" i="1"/>
  <c r="I345" i="1"/>
  <c r="H345" i="1"/>
  <c r="G345" i="1"/>
  <c r="T344" i="1"/>
  <c r="S344" i="1"/>
  <c r="R344" i="1"/>
  <c r="I344" i="1"/>
  <c r="H344" i="1"/>
  <c r="G344" i="1"/>
  <c r="T343" i="1"/>
  <c r="S343" i="1"/>
  <c r="R343" i="1"/>
  <c r="I343" i="1"/>
  <c r="H343" i="1"/>
  <c r="G343" i="1"/>
  <c r="T342" i="1"/>
  <c r="S342" i="1"/>
  <c r="R342" i="1"/>
  <c r="I342" i="1"/>
  <c r="H342" i="1"/>
  <c r="G342" i="1"/>
  <c r="T341" i="1"/>
  <c r="S341" i="1"/>
  <c r="R341" i="1"/>
  <c r="I341" i="1"/>
  <c r="H341" i="1"/>
  <c r="G341" i="1"/>
  <c r="T340" i="1"/>
  <c r="S340" i="1"/>
  <c r="R340" i="1"/>
  <c r="I340" i="1"/>
  <c r="H340" i="1"/>
  <c r="G340" i="1"/>
  <c r="T339" i="1"/>
  <c r="S339" i="1"/>
  <c r="R339" i="1"/>
  <c r="I339" i="1"/>
  <c r="H339" i="1"/>
  <c r="G339" i="1"/>
  <c r="T338" i="1"/>
  <c r="S338" i="1"/>
  <c r="R338" i="1"/>
  <c r="I338" i="1"/>
  <c r="H338" i="1"/>
  <c r="G338" i="1"/>
  <c r="T337" i="1"/>
  <c r="S337" i="1"/>
  <c r="R337" i="1"/>
  <c r="I337" i="1"/>
  <c r="H337" i="1"/>
  <c r="G337" i="1"/>
  <c r="T336" i="1"/>
  <c r="S336" i="1"/>
  <c r="R336" i="1"/>
  <c r="I336" i="1"/>
  <c r="H336" i="1"/>
  <c r="G336" i="1"/>
  <c r="T335" i="1"/>
  <c r="S335" i="1"/>
  <c r="R335" i="1"/>
  <c r="I335" i="1"/>
  <c r="H335" i="1"/>
  <c r="G335" i="1"/>
  <c r="T334" i="1"/>
  <c r="S334" i="1"/>
  <c r="R334" i="1"/>
  <c r="I334" i="1"/>
  <c r="H334" i="1"/>
  <c r="G334" i="1"/>
  <c r="T333" i="1"/>
  <c r="S333" i="1"/>
  <c r="R333" i="1"/>
  <c r="I333" i="1"/>
  <c r="H333" i="1"/>
  <c r="G333" i="1"/>
  <c r="T332" i="1"/>
  <c r="S332" i="1"/>
  <c r="R332" i="1"/>
  <c r="I332" i="1"/>
  <c r="H332" i="1"/>
  <c r="G332" i="1"/>
  <c r="T331" i="1"/>
  <c r="S331" i="1"/>
  <c r="R331" i="1"/>
  <c r="I331" i="1"/>
  <c r="H331" i="1"/>
  <c r="G331" i="1"/>
  <c r="T330" i="1"/>
  <c r="S330" i="1"/>
  <c r="R330" i="1"/>
  <c r="I330" i="1"/>
  <c r="H330" i="1"/>
  <c r="G330" i="1"/>
  <c r="T329" i="1"/>
  <c r="S329" i="1"/>
  <c r="R329" i="1"/>
  <c r="I329" i="1"/>
  <c r="H329" i="1"/>
  <c r="G329" i="1"/>
  <c r="S62" i="1"/>
  <c r="T62" i="1"/>
  <c r="T63" i="1"/>
  <c r="S66" i="1"/>
  <c r="T66" i="1"/>
  <c r="T69" i="1"/>
  <c r="S70" i="1"/>
  <c r="S71" i="1"/>
  <c r="T71" i="1"/>
  <c r="T72" i="1"/>
  <c r="S74" i="1"/>
  <c r="T74" i="1"/>
  <c r="T75" i="1"/>
  <c r="S78" i="1"/>
  <c r="T78" i="1"/>
  <c r="T79" i="1"/>
  <c r="T81" i="1"/>
  <c r="S82" i="1"/>
  <c r="T82" i="1"/>
  <c r="T83" i="1"/>
  <c r="T85" i="1"/>
  <c r="S86" i="1"/>
  <c r="T86" i="1"/>
  <c r="S87" i="1"/>
  <c r="T87" i="1"/>
  <c r="T88" i="1"/>
  <c r="T89" i="1"/>
  <c r="S90" i="1"/>
  <c r="T90" i="1"/>
  <c r="T91" i="1"/>
  <c r="S92" i="1"/>
  <c r="S94" i="1"/>
  <c r="T94" i="1"/>
  <c r="T95" i="1"/>
  <c r="T97" i="1"/>
  <c r="S99" i="1"/>
  <c r="T99" i="1"/>
  <c r="S102" i="1"/>
  <c r="T102" i="1"/>
  <c r="S103" i="1"/>
  <c r="T103" i="1"/>
  <c r="T59" i="1"/>
  <c r="R67" i="1"/>
  <c r="R70" i="1"/>
  <c r="R77" i="1"/>
  <c r="R81" i="1"/>
  <c r="R85" i="1"/>
  <c r="R91" i="1"/>
  <c r="R93" i="1"/>
  <c r="R99" i="1"/>
  <c r="R102" i="1"/>
  <c r="R75" i="1"/>
  <c r="T100" i="1"/>
  <c r="T98" i="1"/>
  <c r="R96" i="1"/>
  <c r="T80" i="1"/>
  <c r="T76" i="1"/>
  <c r="S75" i="1"/>
  <c r="T73" i="1"/>
  <c r="S65" i="1"/>
  <c r="T64" i="1"/>
  <c r="T60" i="1"/>
  <c r="H63" i="1"/>
  <c r="I66" i="1"/>
  <c r="I67" i="1"/>
  <c r="I69" i="1"/>
  <c r="H71" i="1"/>
  <c r="I73" i="1"/>
  <c r="I74" i="1"/>
  <c r="H75" i="1"/>
  <c r="H77" i="1"/>
  <c r="I79" i="1"/>
  <c r="H80" i="1"/>
  <c r="I81" i="1"/>
  <c r="I82" i="1"/>
  <c r="I83" i="1"/>
  <c r="H87" i="1"/>
  <c r="I88" i="1"/>
  <c r="H89" i="1"/>
  <c r="I90" i="1"/>
  <c r="H91" i="1"/>
  <c r="I95" i="1"/>
  <c r="I96" i="1"/>
  <c r="H98" i="1"/>
  <c r="H99" i="1"/>
  <c r="H101" i="1"/>
  <c r="I103" i="1"/>
  <c r="I60" i="1"/>
  <c r="I61" i="1"/>
  <c r="I64" i="1"/>
  <c r="I65" i="1"/>
  <c r="I71" i="1"/>
  <c r="I77" i="1"/>
  <c r="I89" i="1"/>
  <c r="I97" i="1"/>
  <c r="I59" i="1"/>
  <c r="H60" i="1"/>
  <c r="H65" i="1"/>
  <c r="H68" i="1"/>
  <c r="H69" i="1"/>
  <c r="H74" i="1"/>
  <c r="H76" i="1"/>
  <c r="H81" i="1"/>
  <c r="H84" i="1"/>
  <c r="H85" i="1"/>
  <c r="H92" i="1"/>
  <c r="H93" i="1"/>
  <c r="H95" i="1"/>
  <c r="H97" i="1"/>
  <c r="H100" i="1"/>
  <c r="H59" i="1"/>
  <c r="H73" i="1"/>
  <c r="H79" i="1"/>
  <c r="H103" i="1"/>
  <c r="I102" i="1"/>
  <c r="H102" i="1"/>
  <c r="T101" i="1"/>
  <c r="S101" i="1"/>
  <c r="R101" i="1"/>
  <c r="I101" i="1"/>
  <c r="I100" i="1"/>
  <c r="S96" i="1"/>
  <c r="H96" i="1"/>
  <c r="S95" i="1"/>
  <c r="R94" i="1"/>
  <c r="I94" i="1"/>
  <c r="H94" i="1"/>
  <c r="T93" i="1"/>
  <c r="S93" i="1"/>
  <c r="I93" i="1"/>
  <c r="T92" i="1"/>
  <c r="I92" i="1"/>
  <c r="H88" i="1"/>
  <c r="I87" i="1"/>
  <c r="R86" i="1"/>
  <c r="I86" i="1"/>
  <c r="H86" i="1"/>
  <c r="S85" i="1"/>
  <c r="I85" i="1"/>
  <c r="T84" i="1"/>
  <c r="S84" i="1"/>
  <c r="I84" i="1"/>
  <c r="S81" i="1"/>
  <c r="I80" i="1"/>
  <c r="S79" i="1"/>
  <c r="R78" i="1"/>
  <c r="I78" i="1"/>
  <c r="H78" i="1"/>
  <c r="T77" i="1"/>
  <c r="S77" i="1"/>
  <c r="I76" i="1"/>
  <c r="I72" i="1"/>
  <c r="H72" i="1"/>
  <c r="T70" i="1"/>
  <c r="I70" i="1"/>
  <c r="H70" i="1"/>
  <c r="S69" i="1"/>
  <c r="R69" i="1"/>
  <c r="T68" i="1"/>
  <c r="S68" i="1"/>
  <c r="I68" i="1"/>
  <c r="T65" i="1"/>
  <c r="H64" i="1"/>
  <c r="S63" i="1"/>
  <c r="R62" i="1"/>
  <c r="I62" i="1"/>
  <c r="H62" i="1"/>
  <c r="T61" i="1"/>
  <c r="S61" i="1"/>
  <c r="R61" i="1"/>
  <c r="H61" i="1"/>
  <c r="S60" i="1"/>
  <c r="S59" i="1"/>
  <c r="R6" i="1"/>
  <c r="S6" i="1"/>
  <c r="T6" i="1"/>
  <c r="R7" i="1"/>
  <c r="S7" i="1"/>
  <c r="T7" i="1"/>
  <c r="R8" i="1"/>
  <c r="S8" i="1"/>
  <c r="T8" i="1"/>
  <c r="R9" i="1"/>
  <c r="S9" i="1"/>
  <c r="T9" i="1"/>
  <c r="R10" i="1"/>
  <c r="S10" i="1"/>
  <c r="T10" i="1"/>
  <c r="R11" i="1"/>
  <c r="S11" i="1"/>
  <c r="T11" i="1"/>
  <c r="R12" i="1"/>
  <c r="S12" i="1"/>
  <c r="T12" i="1"/>
  <c r="R13" i="1"/>
  <c r="S13" i="1"/>
  <c r="T13" i="1"/>
  <c r="R14" i="1"/>
  <c r="S14" i="1"/>
  <c r="T14" i="1"/>
  <c r="R15" i="1"/>
  <c r="S15" i="1"/>
  <c r="T15" i="1"/>
  <c r="R16" i="1"/>
  <c r="S16" i="1"/>
  <c r="T16" i="1"/>
  <c r="R17" i="1"/>
  <c r="S17" i="1"/>
  <c r="T17" i="1"/>
  <c r="R18" i="1"/>
  <c r="S18" i="1"/>
  <c r="T18" i="1"/>
  <c r="R19" i="1"/>
  <c r="S19" i="1"/>
  <c r="T19" i="1"/>
  <c r="R20" i="1"/>
  <c r="S20" i="1"/>
  <c r="T20" i="1"/>
  <c r="R21" i="1"/>
  <c r="S21" i="1"/>
  <c r="T21" i="1"/>
  <c r="R22" i="1"/>
  <c r="S22" i="1"/>
  <c r="T22" i="1"/>
  <c r="R23" i="1"/>
  <c r="S23" i="1"/>
  <c r="T23" i="1"/>
  <c r="R24" i="1"/>
  <c r="S24" i="1"/>
  <c r="T24" i="1"/>
  <c r="R25" i="1"/>
  <c r="S25" i="1"/>
  <c r="T25" i="1"/>
  <c r="R26" i="1"/>
  <c r="S26" i="1"/>
  <c r="T26" i="1"/>
  <c r="R27" i="1"/>
  <c r="S27" i="1"/>
  <c r="T27" i="1"/>
  <c r="R28" i="1"/>
  <c r="S28" i="1"/>
  <c r="T28" i="1"/>
  <c r="R29" i="1"/>
  <c r="S29" i="1"/>
  <c r="T29" i="1"/>
  <c r="R30" i="1"/>
  <c r="S30" i="1"/>
  <c r="T30" i="1"/>
  <c r="R31" i="1"/>
  <c r="S31" i="1"/>
  <c r="T31" i="1"/>
  <c r="R32" i="1"/>
  <c r="S32" i="1"/>
  <c r="T32" i="1"/>
  <c r="R33" i="1"/>
  <c r="S33" i="1"/>
  <c r="T33" i="1"/>
  <c r="R34" i="1"/>
  <c r="S34" i="1"/>
  <c r="T34" i="1"/>
  <c r="R35" i="1"/>
  <c r="S35" i="1"/>
  <c r="T35" i="1"/>
  <c r="R36" i="1"/>
  <c r="S36" i="1"/>
  <c r="T36" i="1"/>
  <c r="R37" i="1"/>
  <c r="S37" i="1"/>
  <c r="T37" i="1"/>
  <c r="R38" i="1"/>
  <c r="S38" i="1"/>
  <c r="T38" i="1"/>
  <c r="R39" i="1"/>
  <c r="S39" i="1"/>
  <c r="T39" i="1"/>
  <c r="R40" i="1"/>
  <c r="S40" i="1"/>
  <c r="T40" i="1"/>
  <c r="R41" i="1"/>
  <c r="S41" i="1"/>
  <c r="T41" i="1"/>
  <c r="R42" i="1"/>
  <c r="S42" i="1"/>
  <c r="T42" i="1"/>
  <c r="R43" i="1"/>
  <c r="S43" i="1"/>
  <c r="T43" i="1"/>
  <c r="R44" i="1"/>
  <c r="S44" i="1"/>
  <c r="T44" i="1"/>
  <c r="R45" i="1"/>
  <c r="S45" i="1"/>
  <c r="T45" i="1"/>
  <c r="R46" i="1"/>
  <c r="S46" i="1"/>
  <c r="T46" i="1"/>
  <c r="R47" i="1"/>
  <c r="S47" i="1"/>
  <c r="T47" i="1"/>
  <c r="R48" i="1"/>
  <c r="S48" i="1"/>
  <c r="T48" i="1"/>
  <c r="R49" i="1"/>
  <c r="S49" i="1"/>
  <c r="T49" i="1"/>
  <c r="S5" i="1"/>
  <c r="T5" i="1"/>
  <c r="R5" i="1"/>
  <c r="G49" i="1"/>
  <c r="G46" i="1"/>
  <c r="G45" i="1"/>
  <c r="G44" i="1"/>
  <c r="G42" i="1"/>
  <c r="G41" i="1"/>
  <c r="G38" i="1"/>
  <c r="G37" i="1"/>
  <c r="G36" i="1"/>
  <c r="G34" i="1"/>
  <c r="G33" i="1"/>
  <c r="G30" i="1"/>
  <c r="G29" i="1"/>
  <c r="G28" i="1"/>
  <c r="G26" i="1"/>
  <c r="G25" i="1"/>
  <c r="G22" i="1"/>
  <c r="G21" i="1"/>
  <c r="G20" i="1"/>
  <c r="G18" i="1"/>
  <c r="G17" i="1"/>
  <c r="G14" i="1"/>
  <c r="G13" i="1"/>
  <c r="G12" i="1"/>
  <c r="G10" i="1"/>
  <c r="G9" i="1"/>
  <c r="G6" i="1"/>
  <c r="G5" i="1"/>
  <c r="H6" i="1"/>
  <c r="I6" i="1"/>
  <c r="G7" i="1"/>
  <c r="H7" i="1"/>
  <c r="I7" i="1"/>
  <c r="G8" i="1"/>
  <c r="H8" i="1"/>
  <c r="I8" i="1"/>
  <c r="H9" i="1"/>
  <c r="I9" i="1"/>
  <c r="H10" i="1"/>
  <c r="I10" i="1"/>
  <c r="G11" i="1"/>
  <c r="H11" i="1"/>
  <c r="I11" i="1"/>
  <c r="H12" i="1"/>
  <c r="I12" i="1"/>
  <c r="H13" i="1"/>
  <c r="I13" i="1"/>
  <c r="H14" i="1"/>
  <c r="I14" i="1"/>
  <c r="G15" i="1"/>
  <c r="H15" i="1"/>
  <c r="I15" i="1"/>
  <c r="G16" i="1"/>
  <c r="H16" i="1"/>
  <c r="I16" i="1"/>
  <c r="H17" i="1"/>
  <c r="I17" i="1"/>
  <c r="H18" i="1"/>
  <c r="I18" i="1"/>
  <c r="G19" i="1"/>
  <c r="H19" i="1"/>
  <c r="I19" i="1"/>
  <c r="H20" i="1"/>
  <c r="I20" i="1"/>
  <c r="H21" i="1"/>
  <c r="I21" i="1"/>
  <c r="H22" i="1"/>
  <c r="I22" i="1"/>
  <c r="G23" i="1"/>
  <c r="H23" i="1"/>
  <c r="I23" i="1"/>
  <c r="G24" i="1"/>
  <c r="H24" i="1"/>
  <c r="I24" i="1"/>
  <c r="H25" i="1"/>
  <c r="I25" i="1"/>
  <c r="H26" i="1"/>
  <c r="I26" i="1"/>
  <c r="G27" i="1"/>
  <c r="H27" i="1"/>
  <c r="I27" i="1"/>
  <c r="H28" i="1"/>
  <c r="I28" i="1"/>
  <c r="H29" i="1"/>
  <c r="I29" i="1"/>
  <c r="H30" i="1"/>
  <c r="I30" i="1"/>
  <c r="G31" i="1"/>
  <c r="H31" i="1"/>
  <c r="I31" i="1"/>
  <c r="G32" i="1"/>
  <c r="H32" i="1"/>
  <c r="I32" i="1"/>
  <c r="H33" i="1"/>
  <c r="I33" i="1"/>
  <c r="H34" i="1"/>
  <c r="I34" i="1"/>
  <c r="G35" i="1"/>
  <c r="H35" i="1"/>
  <c r="I35" i="1"/>
  <c r="H36" i="1"/>
  <c r="I36" i="1"/>
  <c r="H37" i="1"/>
  <c r="I37" i="1"/>
  <c r="H38" i="1"/>
  <c r="I38" i="1"/>
  <c r="G39" i="1"/>
  <c r="H39" i="1"/>
  <c r="I39" i="1"/>
  <c r="G40" i="1"/>
  <c r="H40" i="1"/>
  <c r="I40" i="1"/>
  <c r="H41" i="1"/>
  <c r="I41" i="1"/>
  <c r="H42" i="1"/>
  <c r="I42" i="1"/>
  <c r="G43" i="1"/>
  <c r="H43" i="1"/>
  <c r="I43" i="1"/>
  <c r="H44" i="1"/>
  <c r="I44" i="1"/>
  <c r="H45" i="1"/>
  <c r="I45" i="1"/>
  <c r="H46" i="1"/>
  <c r="I46" i="1"/>
  <c r="G47" i="1"/>
  <c r="H47" i="1"/>
  <c r="I47" i="1"/>
  <c r="G48" i="1"/>
  <c r="H48" i="1"/>
  <c r="I48" i="1"/>
  <c r="H49" i="1"/>
  <c r="I49" i="1"/>
  <c r="I5" i="1"/>
  <c r="H5" i="1"/>
  <c r="F32" i="13" l="1"/>
  <c r="H32" i="13" s="1"/>
  <c r="D11" i="13"/>
  <c r="D32" i="13" s="1"/>
  <c r="E32" i="13" s="1"/>
  <c r="H11" i="13"/>
  <c r="C11" i="13"/>
  <c r="F36" i="11"/>
  <c r="G225" i="9"/>
  <c r="R178" i="9"/>
  <c r="F74" i="11"/>
  <c r="Q75" i="11"/>
  <c r="G218" i="9"/>
  <c r="F75" i="11"/>
  <c r="R220" i="9"/>
  <c r="AC163" i="9"/>
  <c r="R217" i="9"/>
  <c r="G212" i="9"/>
  <c r="G183" i="9"/>
  <c r="G215" i="9"/>
  <c r="AC202" i="9"/>
  <c r="R190" i="9"/>
  <c r="AC207" i="9"/>
  <c r="R225" i="9"/>
  <c r="G224" i="9"/>
  <c r="R204" i="9"/>
  <c r="R163" i="9"/>
  <c r="G185" i="9"/>
  <c r="G91" i="9"/>
  <c r="G164" i="9"/>
  <c r="AC161" i="9"/>
  <c r="R141" i="9"/>
  <c r="AC187" i="9"/>
  <c r="R212" i="9"/>
  <c r="R221" i="9"/>
  <c r="G226" i="9"/>
  <c r="R172" i="9"/>
  <c r="R130" i="9"/>
  <c r="R218" i="9"/>
  <c r="G203" i="9"/>
  <c r="G172" i="9"/>
  <c r="R219" i="9"/>
  <c r="R208" i="9"/>
  <c r="R143" i="9"/>
  <c r="R174" i="9"/>
  <c r="R229" i="9"/>
  <c r="R173" i="9"/>
  <c r="R210" i="9"/>
  <c r="R211" i="9"/>
  <c r="R222" i="9"/>
  <c r="R132" i="9"/>
  <c r="G176" i="9"/>
  <c r="G206" i="9"/>
  <c r="G173" i="9"/>
  <c r="R182" i="9"/>
  <c r="G137" i="9"/>
  <c r="AC218" i="9"/>
  <c r="R133" i="9"/>
  <c r="R136" i="9"/>
  <c r="AC143" i="9"/>
  <c r="H190" i="9"/>
  <c r="E36" i="11"/>
  <c r="P36" i="11"/>
  <c r="H173" i="9"/>
  <c r="H112" i="9"/>
  <c r="E75" i="11"/>
  <c r="AC166" i="9"/>
  <c r="G175" i="9"/>
  <c r="G162" i="9"/>
  <c r="G214" i="9"/>
  <c r="R228" i="9"/>
  <c r="R215" i="9"/>
  <c r="R98" i="9"/>
  <c r="AB74" i="11"/>
  <c r="F230" i="9"/>
  <c r="AB36" i="11"/>
  <c r="F231" i="9"/>
  <c r="H151" i="9"/>
  <c r="E74" i="11"/>
  <c r="R189" i="9"/>
  <c r="R206" i="9"/>
  <c r="R201" i="9"/>
  <c r="G149" i="9"/>
  <c r="AC185" i="9"/>
  <c r="G229" i="9"/>
  <c r="R207" i="9"/>
  <c r="R150" i="9"/>
  <c r="R226" i="9"/>
  <c r="G188" i="9"/>
  <c r="G73" i="9"/>
  <c r="G227" i="9"/>
  <c r="G202" i="9"/>
  <c r="G136" i="9"/>
  <c r="G174" i="9"/>
  <c r="G170" i="9"/>
  <c r="R227" i="9"/>
  <c r="G213" i="9"/>
  <c r="R111" i="9"/>
  <c r="AC208" i="9"/>
  <c r="G210" i="9"/>
  <c r="AC216" i="9"/>
  <c r="AC205" i="9"/>
  <c r="G209" i="9"/>
  <c r="R168" i="9"/>
  <c r="AB75" i="11"/>
  <c r="Q36" i="11"/>
  <c r="Q231" i="9"/>
  <c r="Q74" i="11"/>
  <c r="F35" i="11"/>
  <c r="P74" i="11"/>
  <c r="E35" i="11"/>
  <c r="E230" i="9"/>
  <c r="P75" i="11"/>
  <c r="E231" i="9"/>
  <c r="AA36" i="11"/>
  <c r="P35" i="11"/>
  <c r="AA75" i="11"/>
  <c r="G211" i="11"/>
  <c r="R219" i="11"/>
  <c r="AC213" i="11"/>
  <c r="R220" i="11"/>
  <c r="G205" i="11"/>
  <c r="G214" i="11"/>
  <c r="G216" i="11"/>
  <c r="G207" i="11"/>
  <c r="G215" i="11"/>
  <c r="G223" i="11"/>
  <c r="AC201" i="11"/>
  <c r="G209" i="11"/>
  <c r="AC217" i="11"/>
  <c r="R202" i="11"/>
  <c r="G210" i="11"/>
  <c r="R161" i="9"/>
  <c r="G219" i="9"/>
  <c r="G219" i="11"/>
  <c r="R227" i="11"/>
  <c r="G213" i="11"/>
  <c r="AC216" i="11"/>
  <c r="R207" i="11"/>
  <c r="R215" i="11"/>
  <c r="G201" i="11"/>
  <c r="AC225" i="11"/>
  <c r="AC210" i="11"/>
  <c r="R226" i="11"/>
  <c r="AC211" i="11"/>
  <c r="R228" i="11"/>
  <c r="R221" i="11"/>
  <c r="AC207" i="11"/>
  <c r="R224" i="11"/>
  <c r="AC202" i="11"/>
  <c r="R216" i="9"/>
  <c r="R205" i="9"/>
  <c r="G186" i="9"/>
  <c r="R83" i="9"/>
  <c r="R44" i="9" s="1"/>
  <c r="R180" i="9"/>
  <c r="G211" i="9"/>
  <c r="G217" i="9"/>
  <c r="R124" i="9"/>
  <c r="G203" i="11"/>
  <c r="AC219" i="11"/>
  <c r="AC212" i="11"/>
  <c r="AC220" i="11"/>
  <c r="AC206" i="11"/>
  <c r="AC214" i="11"/>
  <c r="R208" i="11"/>
  <c r="G224" i="11"/>
  <c r="R217" i="11"/>
  <c r="R225" i="11"/>
  <c r="G218" i="11"/>
  <c r="G220" i="11"/>
  <c r="G206" i="11"/>
  <c r="G222" i="11"/>
  <c r="R185" i="9"/>
  <c r="R122" i="9"/>
  <c r="AC210" i="9"/>
  <c r="G142" i="9"/>
  <c r="R202" i="9"/>
  <c r="R203" i="11"/>
  <c r="AC227" i="11"/>
  <c r="AC229" i="11"/>
  <c r="R204" i="11"/>
  <c r="AC205" i="11"/>
  <c r="R200" i="11"/>
  <c r="AC224" i="11"/>
  <c r="AC218" i="11"/>
  <c r="G226" i="11"/>
  <c r="AC203" i="11"/>
  <c r="R211" i="11"/>
  <c r="G227" i="11"/>
  <c r="G204" i="11"/>
  <c r="G212" i="11"/>
  <c r="R206" i="11"/>
  <c r="R214" i="11"/>
  <c r="G208" i="11"/>
  <c r="AC209" i="11"/>
  <c r="G217" i="11"/>
  <c r="R166" i="9"/>
  <c r="R224" i="9"/>
  <c r="G178" i="9"/>
  <c r="G204" i="9"/>
  <c r="R213" i="11"/>
  <c r="R229" i="11"/>
  <c r="AC204" i="11"/>
  <c r="AC228" i="11"/>
  <c r="AC221" i="11"/>
  <c r="AC222" i="11"/>
  <c r="G200" i="11"/>
  <c r="R216" i="11"/>
  <c r="AC215" i="11"/>
  <c r="R223" i="11"/>
  <c r="AC208" i="11"/>
  <c r="R209" i="11"/>
  <c r="G225" i="11"/>
  <c r="R210" i="11"/>
  <c r="AC226" i="11"/>
  <c r="G220" i="9"/>
  <c r="R213" i="9"/>
  <c r="R209" i="9"/>
  <c r="R200" i="9"/>
  <c r="R203" i="9"/>
  <c r="R187" i="9"/>
  <c r="AC226" i="9"/>
  <c r="Z231" i="9" s="1"/>
  <c r="R223" i="9"/>
  <c r="G135" i="9"/>
  <c r="G229" i="11"/>
  <c r="R212" i="11"/>
  <c r="G228" i="11"/>
  <c r="R205" i="11"/>
  <c r="G221" i="11"/>
  <c r="R222" i="11"/>
  <c r="AC200" i="11"/>
  <c r="AC223" i="11"/>
  <c r="R201" i="11"/>
  <c r="G202" i="11"/>
  <c r="R218" i="11"/>
  <c r="AB35" i="11"/>
  <c r="Q35" i="11"/>
  <c r="AA74" i="11"/>
  <c r="AA35" i="11"/>
  <c r="T139" i="9"/>
  <c r="N88" i="9"/>
  <c r="R61" i="9"/>
  <c r="T135" i="9"/>
  <c r="R127" i="9"/>
  <c r="R22" i="9"/>
  <c r="S100" i="9"/>
  <c r="S61" i="9"/>
  <c r="R135" i="9"/>
  <c r="AC127" i="9"/>
  <c r="R139" i="9"/>
  <c r="T100" i="9"/>
  <c r="T61" i="9"/>
  <c r="Q230" i="9"/>
  <c r="P231" i="9"/>
  <c r="P230" i="9"/>
  <c r="AA230" i="9"/>
  <c r="AA231" i="9"/>
  <c r="AB230" i="9"/>
  <c r="AB231" i="9"/>
  <c r="I182" i="9"/>
  <c r="I166" i="9"/>
  <c r="I145" i="9"/>
  <c r="R20" i="9"/>
  <c r="I137" i="9"/>
  <c r="G181" i="9"/>
  <c r="S127" i="9"/>
  <c r="T132" i="9"/>
  <c r="G29" i="9"/>
  <c r="R183" i="9"/>
  <c r="AD146" i="9"/>
  <c r="I176" i="9"/>
  <c r="T173" i="9"/>
  <c r="I20" i="9"/>
  <c r="S181" i="9"/>
  <c r="AD122" i="9"/>
  <c r="S98" i="9"/>
  <c r="G168" i="9"/>
  <c r="AC33" i="9"/>
  <c r="AE181" i="9"/>
  <c r="N93" i="9"/>
  <c r="T93" i="9" s="1"/>
  <c r="S59" i="9"/>
  <c r="I184" i="9"/>
  <c r="AE98" i="9"/>
  <c r="G58" i="9"/>
  <c r="R171" i="9"/>
  <c r="AD173" i="9"/>
  <c r="AC139" i="9"/>
  <c r="R169" i="9"/>
  <c r="S130" i="9"/>
  <c r="S46" i="9"/>
  <c r="T130" i="9"/>
  <c r="G97" i="9"/>
  <c r="N91" i="9"/>
  <c r="T91" i="9" s="1"/>
  <c r="AD133" i="9"/>
  <c r="I181" i="9"/>
  <c r="S139" i="9"/>
  <c r="G161" i="9"/>
  <c r="G107" i="9"/>
  <c r="R59" i="9"/>
  <c r="AE133" i="9"/>
  <c r="AD136" i="9"/>
  <c r="S133" i="9"/>
  <c r="R165" i="9"/>
  <c r="AC88" i="9"/>
  <c r="AE111" i="9"/>
  <c r="H19" i="9"/>
  <c r="I58" i="9"/>
  <c r="N92" i="9"/>
  <c r="AC92" i="9" s="1"/>
  <c r="AC170" i="9"/>
  <c r="R170" i="9"/>
  <c r="AE130" i="9"/>
  <c r="T170" i="9"/>
  <c r="H107" i="9"/>
  <c r="R131" i="9"/>
  <c r="AD181" i="9"/>
  <c r="AC133" i="9"/>
  <c r="G122" i="9"/>
  <c r="H164" i="9"/>
  <c r="H29" i="9"/>
  <c r="S131" i="9"/>
  <c r="AC171" i="9"/>
  <c r="AE5" i="9"/>
  <c r="AC181" i="9"/>
  <c r="AD171" i="9"/>
  <c r="H58" i="9"/>
  <c r="I188" i="9"/>
  <c r="S170" i="9"/>
  <c r="I149" i="9"/>
  <c r="S183" i="9"/>
  <c r="T171" i="9"/>
  <c r="I180" i="9"/>
  <c r="AD127" i="9"/>
  <c r="AC183" i="9"/>
  <c r="S171" i="9"/>
  <c r="T151" i="9"/>
  <c r="AC112" i="9"/>
  <c r="AE129" i="9"/>
  <c r="S167" i="9"/>
  <c r="AC151" i="9"/>
  <c r="H84" i="9"/>
  <c r="AD140" i="9"/>
  <c r="N101" i="9"/>
  <c r="T129" i="9"/>
  <c r="T168" i="9"/>
  <c r="N94" i="9"/>
  <c r="T133" i="9"/>
  <c r="T165" i="9"/>
  <c r="N126" i="9"/>
  <c r="AC126" i="9" s="1"/>
  <c r="R188" i="9"/>
  <c r="S129" i="9"/>
  <c r="T169" i="9"/>
  <c r="AD165" i="9"/>
  <c r="AC135" i="9"/>
  <c r="I162" i="9"/>
  <c r="T140" i="9"/>
  <c r="S151" i="9"/>
  <c r="S169" i="9"/>
  <c r="G57" i="9"/>
  <c r="AC164" i="9"/>
  <c r="I57" i="9"/>
  <c r="R167" i="9"/>
  <c r="S140" i="9"/>
  <c r="G180" i="9"/>
  <c r="AC165" i="9"/>
  <c r="AC150" i="9"/>
  <c r="I98" i="9"/>
  <c r="I97" i="9"/>
  <c r="H97" i="9"/>
  <c r="I150" i="9"/>
  <c r="C111" i="9"/>
  <c r="I123" i="9"/>
  <c r="G165" i="9"/>
  <c r="G139" i="9"/>
  <c r="I165" i="9"/>
  <c r="H165" i="9"/>
  <c r="H146" i="9"/>
  <c r="C45" i="9"/>
  <c r="I45" i="9" s="1"/>
  <c r="C87" i="9"/>
  <c r="G87" i="9" s="1"/>
  <c r="H181" i="9"/>
  <c r="G126" i="9"/>
  <c r="I126" i="9"/>
  <c r="G146" i="9"/>
  <c r="AE183" i="9"/>
  <c r="H137" i="9"/>
  <c r="H188" i="9"/>
  <c r="R93" i="9"/>
  <c r="H123" i="9"/>
  <c r="C18" i="9"/>
  <c r="G18" i="9" s="1"/>
  <c r="AD169" i="9"/>
  <c r="R181" i="9"/>
  <c r="N142" i="9"/>
  <c r="S164" i="9"/>
  <c r="AE164" i="9"/>
  <c r="N125" i="9"/>
  <c r="AD125" i="9" s="1"/>
  <c r="R164" i="9"/>
  <c r="AD151" i="9"/>
  <c r="R151" i="9"/>
  <c r="R129" i="9"/>
  <c r="N90" i="9"/>
  <c r="AE90" i="9" s="1"/>
  <c r="AE72" i="9"/>
  <c r="AC173" i="9"/>
  <c r="AD135" i="9"/>
  <c r="N96" i="9"/>
  <c r="R96" i="9" s="1"/>
  <c r="C141" i="9"/>
  <c r="G141" i="9" s="1"/>
  <c r="H180" i="9"/>
  <c r="G96" i="9"/>
  <c r="I84" i="9"/>
  <c r="AD88" i="9"/>
  <c r="AE33" i="9"/>
  <c r="H176" i="9"/>
  <c r="H162" i="9"/>
  <c r="AC144" i="9"/>
  <c r="AE167" i="9"/>
  <c r="AD182" i="9"/>
  <c r="H98" i="9"/>
  <c r="T184" i="9"/>
  <c r="AE184" i="9"/>
  <c r="N145" i="9"/>
  <c r="AE139" i="9"/>
  <c r="H170" i="9"/>
  <c r="N7" i="9"/>
  <c r="R46" i="9"/>
  <c r="R5" i="9"/>
  <c r="T5" i="9"/>
  <c r="S184" i="9"/>
  <c r="I96" i="9"/>
  <c r="T167" i="9"/>
  <c r="AD167" i="9"/>
  <c r="N128" i="9"/>
  <c r="AD128" i="9" s="1"/>
  <c r="AE173" i="9"/>
  <c r="N134" i="9"/>
  <c r="R184" i="9"/>
  <c r="T188" i="9"/>
  <c r="AE188" i="9"/>
  <c r="S188" i="9"/>
  <c r="N149" i="9"/>
  <c r="AC149" i="9" s="1"/>
  <c r="I135" i="9"/>
  <c r="H150" i="9"/>
  <c r="AD83" i="9"/>
  <c r="T98" i="9"/>
  <c r="AD177" i="9"/>
  <c r="AC136" i="9"/>
  <c r="AC148" i="9"/>
  <c r="AD5" i="9"/>
  <c r="I142" i="9"/>
  <c r="C103" i="9"/>
  <c r="G103" i="9" s="1"/>
  <c r="I170" i="9"/>
  <c r="C131" i="9"/>
  <c r="I127" i="9"/>
  <c r="C88" i="9"/>
  <c r="H139" i="9"/>
  <c r="C100" i="9"/>
  <c r="S141" i="9"/>
  <c r="AE169" i="9"/>
  <c r="AC186" i="9"/>
  <c r="N147" i="9"/>
  <c r="T186" i="9"/>
  <c r="R186" i="9"/>
  <c r="N26" i="9"/>
  <c r="T26" i="9" s="1"/>
  <c r="S65" i="9"/>
  <c r="R65" i="9"/>
  <c r="AE182" i="9"/>
  <c r="AC124" i="9"/>
  <c r="AD170" i="9"/>
  <c r="AE179" i="9"/>
  <c r="AC141" i="9"/>
  <c r="AE20" i="9"/>
  <c r="AE59" i="9"/>
  <c r="AC61" i="9"/>
  <c r="AC22" i="9"/>
  <c r="AE102" i="9"/>
  <c r="AD102" i="9"/>
  <c r="AE162" i="9"/>
  <c r="AC177" i="9"/>
  <c r="AC169" i="9"/>
  <c r="AE186" i="9"/>
  <c r="AE190" i="9"/>
  <c r="AD162" i="9"/>
  <c r="AD150" i="9"/>
  <c r="AE187" i="9"/>
  <c r="AE171" i="9"/>
  <c r="AC168" i="9"/>
  <c r="AE174" i="9"/>
  <c r="AD186" i="9"/>
  <c r="AA192" i="9" s="1"/>
  <c r="AD178" i="9"/>
  <c r="AE163" i="9"/>
  <c r="AE170" i="9"/>
  <c r="AC132" i="9"/>
  <c r="AD137" i="9"/>
  <c r="AC176" i="9"/>
  <c r="AD46" i="9"/>
  <c r="AE166" i="9"/>
  <c r="T44" i="9"/>
  <c r="R179" i="9"/>
  <c r="T164" i="9"/>
  <c r="I134" i="9"/>
  <c r="H134" i="9"/>
  <c r="G134" i="9"/>
  <c r="C95" i="9"/>
  <c r="R162" i="9"/>
  <c r="T162" i="9"/>
  <c r="S162" i="9"/>
  <c r="N123" i="9"/>
  <c r="AC123" i="9" s="1"/>
  <c r="I133" i="9"/>
  <c r="H133" i="9"/>
  <c r="G133" i="9"/>
  <c r="C94" i="9"/>
  <c r="S93" i="9"/>
  <c r="S44" i="9"/>
  <c r="S144" i="9"/>
  <c r="N105" i="9"/>
  <c r="T144" i="9"/>
  <c r="R144" i="9"/>
  <c r="G187" i="9"/>
  <c r="I187" i="9"/>
  <c r="C148" i="9"/>
  <c r="H187" i="9"/>
  <c r="R146" i="9"/>
  <c r="T146" i="9"/>
  <c r="N107" i="9"/>
  <c r="AE107" i="9" s="1"/>
  <c r="S146" i="9"/>
  <c r="T180" i="9"/>
  <c r="S136" i="9"/>
  <c r="T136" i="9"/>
  <c r="N97" i="9"/>
  <c r="AC97" i="9" s="1"/>
  <c r="S91" i="9"/>
  <c r="R91" i="9"/>
  <c r="H149" i="9"/>
  <c r="H147" i="9"/>
  <c r="G147" i="9"/>
  <c r="I147" i="9"/>
  <c r="C108" i="9"/>
  <c r="I110" i="9"/>
  <c r="C71" i="9"/>
  <c r="H110" i="9"/>
  <c r="G110" i="9"/>
  <c r="G125" i="9"/>
  <c r="I125" i="9"/>
  <c r="H125" i="9"/>
  <c r="C86" i="9"/>
  <c r="H143" i="9"/>
  <c r="I143" i="9"/>
  <c r="C104" i="9"/>
  <c r="G143" i="9"/>
  <c r="G83" i="9"/>
  <c r="I83" i="9"/>
  <c r="H83" i="9"/>
  <c r="C44" i="9"/>
  <c r="T131" i="9"/>
  <c r="I34" i="9"/>
  <c r="G34" i="9"/>
  <c r="H34" i="9"/>
  <c r="H167" i="9"/>
  <c r="I167" i="9"/>
  <c r="G167" i="9"/>
  <c r="C128" i="9"/>
  <c r="G166" i="9"/>
  <c r="H163" i="9"/>
  <c r="I163" i="9"/>
  <c r="G163" i="9"/>
  <c r="C124" i="9"/>
  <c r="I91" i="9"/>
  <c r="H91" i="9"/>
  <c r="C52" i="9"/>
  <c r="H68" i="9"/>
  <c r="H184" i="9"/>
  <c r="I146" i="9"/>
  <c r="C99" i="9"/>
  <c r="I138" i="9"/>
  <c r="H138" i="9"/>
  <c r="R102" i="9"/>
  <c r="T59" i="9"/>
  <c r="T20" i="9"/>
  <c r="T33" i="9"/>
  <c r="S33" i="9"/>
  <c r="R33" i="9"/>
  <c r="G68" i="9"/>
  <c r="S177" i="9"/>
  <c r="T177" i="9"/>
  <c r="R177" i="9"/>
  <c r="N138" i="9"/>
  <c r="AE138" i="9" s="1"/>
  <c r="I183" i="9"/>
  <c r="H183" i="9"/>
  <c r="C144" i="9"/>
  <c r="S148" i="9"/>
  <c r="N109" i="9"/>
  <c r="R148" i="9"/>
  <c r="T148" i="9"/>
  <c r="H142" i="9"/>
  <c r="I168" i="9"/>
  <c r="G28" i="9"/>
  <c r="C54" i="9"/>
  <c r="H93" i="9"/>
  <c r="I93" i="9"/>
  <c r="G179" i="9"/>
  <c r="I179" i="9"/>
  <c r="H179" i="9"/>
  <c r="C140" i="9"/>
  <c r="S132" i="9"/>
  <c r="G129" i="9"/>
  <c r="C90" i="9"/>
  <c r="I129" i="9"/>
  <c r="H129" i="9"/>
  <c r="T112" i="9"/>
  <c r="S112" i="9"/>
  <c r="R112" i="9"/>
  <c r="N73" i="9"/>
  <c r="H172" i="9"/>
  <c r="R88" i="9"/>
  <c r="T88" i="9"/>
  <c r="S88" i="9"/>
  <c r="N49" i="9"/>
  <c r="AD49" i="9" s="1"/>
  <c r="E375" i="3"/>
  <c r="F374" i="3"/>
  <c r="D374" i="3"/>
  <c r="D375" i="3"/>
  <c r="E374" i="3"/>
  <c r="T250" i="3"/>
  <c r="S196" i="3"/>
  <c r="H227" i="3"/>
  <c r="S259" i="3"/>
  <c r="S172" i="3"/>
  <c r="H142" i="3"/>
  <c r="S233" i="3"/>
  <c r="H86" i="3"/>
  <c r="H263" i="3"/>
  <c r="T204" i="3"/>
  <c r="H40" i="3"/>
  <c r="T146" i="3"/>
  <c r="T246" i="3"/>
  <c r="I194" i="3"/>
  <c r="Q320" i="3"/>
  <c r="I142" i="3"/>
  <c r="I250" i="3"/>
  <c r="S234" i="3"/>
  <c r="F321" i="3"/>
  <c r="S245" i="3"/>
  <c r="H191" i="3"/>
  <c r="I196" i="3"/>
  <c r="S183" i="3"/>
  <c r="T123" i="3"/>
  <c r="T69" i="3"/>
  <c r="I248" i="3"/>
  <c r="H248" i="3"/>
  <c r="H140" i="3"/>
  <c r="I199" i="3"/>
  <c r="H199" i="3"/>
  <c r="T177" i="3"/>
  <c r="I191" i="3"/>
  <c r="H194" i="3"/>
  <c r="H211" i="3"/>
  <c r="T191" i="3"/>
  <c r="H137" i="3"/>
  <c r="I265" i="3"/>
  <c r="H196" i="3"/>
  <c r="E321" i="3"/>
  <c r="T75" i="3"/>
  <c r="E320" i="3"/>
  <c r="H235" i="3"/>
  <c r="S250" i="3"/>
  <c r="S173" i="3"/>
  <c r="H255" i="3"/>
  <c r="T237" i="3"/>
  <c r="T234" i="3"/>
  <c r="T157" i="3"/>
  <c r="T253" i="3"/>
  <c r="H178" i="3"/>
  <c r="I178" i="3"/>
  <c r="H29" i="3"/>
  <c r="S237" i="3"/>
  <c r="H195" i="3"/>
  <c r="Q321" i="3"/>
  <c r="I29" i="3"/>
  <c r="S204" i="3"/>
  <c r="S15" i="3"/>
  <c r="I170" i="3"/>
  <c r="H170" i="3"/>
  <c r="P320" i="3"/>
  <c r="S177" i="3"/>
  <c r="P321" i="3"/>
  <c r="I210" i="3"/>
  <c r="H210" i="3"/>
  <c r="I186" i="3"/>
  <c r="H186" i="3"/>
  <c r="I74" i="3"/>
  <c r="H74" i="3"/>
  <c r="I252" i="3"/>
  <c r="H252" i="3"/>
  <c r="I257" i="3"/>
  <c r="H257" i="3"/>
  <c r="T225" i="3"/>
  <c r="T249" i="3"/>
  <c r="I173" i="3"/>
  <c r="S69" i="3"/>
  <c r="S153" i="3"/>
  <c r="T153" i="3"/>
  <c r="S92" i="3"/>
  <c r="T92" i="3"/>
  <c r="T150" i="3"/>
  <c r="S150" i="3"/>
  <c r="T247" i="3"/>
  <c r="H123" i="3"/>
  <c r="I123" i="3"/>
  <c r="T132" i="3"/>
  <c r="S132" i="3"/>
  <c r="S256" i="3"/>
  <c r="I262" i="3"/>
  <c r="H262" i="3"/>
  <c r="S235" i="3"/>
  <c r="S205" i="3"/>
  <c r="I181" i="3"/>
  <c r="H238" i="3"/>
  <c r="I238" i="3"/>
  <c r="H201" i="3"/>
  <c r="I201" i="3"/>
  <c r="I183" i="3"/>
  <c r="T90" i="3"/>
  <c r="S90" i="3"/>
  <c r="S244" i="3"/>
  <c r="T244" i="3"/>
  <c r="S203" i="3"/>
  <c r="T197" i="3"/>
  <c r="H183" i="3"/>
  <c r="S255" i="3"/>
  <c r="T255" i="3"/>
  <c r="S188" i="3"/>
  <c r="T188" i="3"/>
  <c r="T62" i="3"/>
  <c r="S62" i="3"/>
  <c r="S264" i="3"/>
  <c r="H145" i="3"/>
  <c r="T243" i="3"/>
  <c r="T184" i="3"/>
  <c r="S184" i="3"/>
  <c r="T233" i="3"/>
  <c r="S179" i="3"/>
  <c r="S257" i="3"/>
  <c r="I243" i="3"/>
  <c r="T60" i="3"/>
  <c r="S60" i="3"/>
  <c r="I118" i="3"/>
  <c r="T120" i="3"/>
  <c r="S120" i="3"/>
  <c r="I192" i="3"/>
  <c r="H192" i="3"/>
  <c r="S249" i="3"/>
  <c r="S123" i="3"/>
  <c r="I241" i="3"/>
  <c r="H241" i="3"/>
  <c r="I66" i="3"/>
  <c r="H66" i="3"/>
  <c r="I244" i="3"/>
  <c r="H244" i="3"/>
  <c r="I98" i="3"/>
  <c r="H98" i="3"/>
  <c r="H113" i="3"/>
  <c r="H131" i="3"/>
  <c r="I131" i="3"/>
  <c r="T119" i="3"/>
  <c r="S65" i="3"/>
  <c r="S119" i="3"/>
  <c r="I225" i="3"/>
  <c r="H225" i="3"/>
  <c r="I83" i="3"/>
  <c r="S260" i="3"/>
  <c r="T208" i="3"/>
  <c r="S208" i="3"/>
  <c r="I222" i="3"/>
  <c r="H222" i="3"/>
  <c r="T49" i="3"/>
  <c r="T103" i="3"/>
  <c r="H173" i="3"/>
  <c r="H121" i="3"/>
  <c r="I175" i="3"/>
  <c r="T223" i="3"/>
  <c r="T263" i="3"/>
  <c r="H167" i="3"/>
  <c r="H188" i="3"/>
  <c r="S232" i="3"/>
  <c r="S140" i="3"/>
  <c r="T140" i="3"/>
  <c r="H155" i="3"/>
  <c r="I230" i="3"/>
  <c r="H230" i="3"/>
  <c r="S265" i="3"/>
  <c r="I251" i="3"/>
  <c r="I155" i="3"/>
  <c r="I179" i="3"/>
  <c r="T68" i="3"/>
  <c r="S68" i="3"/>
  <c r="H249" i="3"/>
  <c r="S247" i="3"/>
  <c r="H204" i="3"/>
  <c r="S253" i="3"/>
  <c r="S221" i="3"/>
  <c r="T221" i="3"/>
  <c r="H83" i="3"/>
  <c r="I137" i="3"/>
  <c r="H181" i="3"/>
  <c r="S246" i="3"/>
  <c r="I72" i="3"/>
  <c r="H72" i="3"/>
  <c r="T241" i="3"/>
  <c r="H209" i="3"/>
  <c r="I195" i="3"/>
  <c r="I207" i="3"/>
  <c r="T239" i="3"/>
  <c r="I59" i="3"/>
  <c r="I169" i="3"/>
  <c r="I139" i="3"/>
  <c r="H85" i="3"/>
  <c r="S182" i="3"/>
  <c r="T182" i="3"/>
  <c r="S251" i="3"/>
  <c r="S175" i="3"/>
  <c r="I254" i="3"/>
  <c r="H254" i="3"/>
  <c r="I259" i="3"/>
  <c r="S225" i="3"/>
  <c r="H139" i="3"/>
  <c r="G59" i="1"/>
  <c r="G96" i="1"/>
  <c r="G88" i="1"/>
  <c r="G80" i="1"/>
  <c r="G72" i="1"/>
  <c r="G64" i="1"/>
  <c r="R71" i="1"/>
  <c r="R95" i="1"/>
  <c r="R63" i="1"/>
  <c r="R87" i="1"/>
  <c r="R90" i="1"/>
  <c r="R82" i="1"/>
  <c r="R66" i="1"/>
  <c r="F320" i="3"/>
  <c r="P374" i="1"/>
  <c r="Q375" i="1"/>
  <c r="Q374" i="1"/>
  <c r="P375" i="1"/>
  <c r="O374" i="1"/>
  <c r="O375" i="1"/>
  <c r="F374" i="1"/>
  <c r="F375" i="1"/>
  <c r="E375" i="1"/>
  <c r="E374" i="1"/>
  <c r="D375" i="1"/>
  <c r="D374" i="1"/>
  <c r="T310" i="1"/>
  <c r="T286" i="1"/>
  <c r="T222" i="1"/>
  <c r="I275" i="1"/>
  <c r="T297" i="1"/>
  <c r="T316" i="1"/>
  <c r="T308" i="1"/>
  <c r="T300" i="1"/>
  <c r="T284" i="1"/>
  <c r="I304" i="1"/>
  <c r="T238" i="1"/>
  <c r="S208" i="1"/>
  <c r="S200" i="1"/>
  <c r="S246" i="1"/>
  <c r="S276" i="1"/>
  <c r="H292" i="1"/>
  <c r="S309" i="1"/>
  <c r="S146" i="1"/>
  <c r="S114" i="1"/>
  <c r="S154" i="1"/>
  <c r="S122" i="1"/>
  <c r="T252" i="1"/>
  <c r="T116" i="1"/>
  <c r="S206" i="1"/>
  <c r="S144" i="1"/>
  <c r="S136" i="1"/>
  <c r="T259" i="1"/>
  <c r="T119" i="1"/>
  <c r="S142" i="1"/>
  <c r="S151" i="1"/>
  <c r="T319" i="1"/>
  <c r="I295" i="1"/>
  <c r="T276" i="1"/>
  <c r="S196" i="1"/>
  <c r="S275" i="1"/>
  <c r="T240" i="1"/>
  <c r="T275" i="1"/>
  <c r="S295" i="1"/>
  <c r="I308" i="1"/>
  <c r="H265" i="1"/>
  <c r="T138" i="1"/>
  <c r="T293" i="1"/>
  <c r="I245" i="1"/>
  <c r="T305" i="1"/>
  <c r="T281" i="1"/>
  <c r="T235" i="1"/>
  <c r="T127" i="1"/>
  <c r="T177" i="1"/>
  <c r="T231" i="1"/>
  <c r="T114" i="1"/>
  <c r="T168" i="1"/>
  <c r="T223" i="1"/>
  <c r="T251" i="1"/>
  <c r="T309" i="1"/>
  <c r="I156" i="1"/>
  <c r="I282" i="1"/>
  <c r="I167" i="1"/>
  <c r="T265" i="1"/>
  <c r="I168" i="1"/>
  <c r="I230" i="1"/>
  <c r="I292" i="1"/>
  <c r="T283" i="1"/>
  <c r="T243" i="1"/>
  <c r="I260" i="1"/>
  <c r="I126" i="1"/>
  <c r="S316" i="1"/>
  <c r="I289" i="1"/>
  <c r="S293" i="1"/>
  <c r="S277" i="1"/>
  <c r="T232" i="1"/>
  <c r="I318" i="1"/>
  <c r="I301" i="1"/>
  <c r="I180" i="1"/>
  <c r="I254" i="1"/>
  <c r="I238" i="1"/>
  <c r="I276" i="1"/>
  <c r="T313" i="1"/>
  <c r="S281" i="1"/>
  <c r="I234" i="1"/>
  <c r="I278" i="1"/>
  <c r="H304" i="1"/>
  <c r="I293" i="1"/>
  <c r="H226" i="1"/>
  <c r="I176" i="1"/>
  <c r="I284" i="1"/>
  <c r="T318" i="1"/>
  <c r="T294" i="1"/>
  <c r="T278" i="1"/>
  <c r="I142" i="1"/>
  <c r="S300" i="1"/>
  <c r="H244" i="1"/>
  <c r="H252" i="1"/>
  <c r="S285" i="1"/>
  <c r="S317" i="1"/>
  <c r="S259" i="1"/>
  <c r="H316" i="1"/>
  <c r="S308" i="1"/>
  <c r="S292" i="1"/>
  <c r="S168" i="1"/>
  <c r="H130" i="1"/>
  <c r="H238" i="1"/>
  <c r="H170" i="1"/>
  <c r="S127" i="1"/>
  <c r="S235" i="1"/>
  <c r="H260" i="1"/>
  <c r="S252" i="1"/>
  <c r="H174" i="1"/>
  <c r="S222" i="1"/>
  <c r="S231" i="1"/>
  <c r="S260" i="1"/>
  <c r="S250" i="1"/>
  <c r="H225" i="1"/>
  <c r="H183" i="1"/>
  <c r="S198" i="1"/>
  <c r="H228" i="1"/>
  <c r="S115" i="1"/>
  <c r="S257" i="1"/>
  <c r="H279" i="1"/>
  <c r="H122" i="1"/>
  <c r="H176" i="1"/>
  <c r="H222" i="1"/>
  <c r="S245" i="1"/>
  <c r="S137" i="1"/>
  <c r="S125" i="1"/>
  <c r="S233" i="1"/>
  <c r="S211" i="1"/>
  <c r="S265" i="1"/>
  <c r="T260" i="1"/>
  <c r="T256" i="1"/>
  <c r="T248" i="1"/>
  <c r="T120" i="1"/>
  <c r="T174" i="1"/>
  <c r="H263" i="1"/>
  <c r="S229" i="1"/>
  <c r="S121" i="1"/>
  <c r="I206" i="1"/>
  <c r="I251" i="1"/>
  <c r="I243" i="1"/>
  <c r="H259" i="1"/>
  <c r="S263" i="1"/>
  <c r="S155" i="1"/>
  <c r="H258" i="1"/>
  <c r="I261" i="1"/>
  <c r="I207" i="1"/>
  <c r="H275" i="1"/>
  <c r="I249" i="1"/>
  <c r="I233" i="1"/>
  <c r="T263" i="1"/>
  <c r="T255" i="1"/>
  <c r="T147" i="1"/>
  <c r="I258" i="1"/>
  <c r="T261" i="1"/>
  <c r="T153" i="1"/>
  <c r="T250" i="1"/>
  <c r="S237" i="1"/>
  <c r="S129" i="1"/>
  <c r="T227" i="1"/>
  <c r="H237" i="1"/>
  <c r="H257" i="1"/>
  <c r="T292" i="1"/>
  <c r="S319" i="1"/>
  <c r="I252" i="1"/>
  <c r="I244" i="1"/>
  <c r="H236" i="1"/>
  <c r="I236" i="1"/>
  <c r="H249" i="1"/>
  <c r="H241" i="1"/>
  <c r="I225" i="1"/>
  <c r="S251" i="1"/>
  <c r="S247" i="1"/>
  <c r="S297" i="1"/>
  <c r="I264" i="1"/>
  <c r="H253" i="1"/>
  <c r="I199" i="1"/>
  <c r="I253" i="1"/>
  <c r="I227" i="1"/>
  <c r="T151" i="1"/>
  <c r="H126" i="1"/>
  <c r="I256" i="1"/>
  <c r="I248" i="1"/>
  <c r="I240" i="1"/>
  <c r="I132" i="1"/>
  <c r="G287" i="1"/>
  <c r="H229" i="1"/>
  <c r="H171" i="1"/>
  <c r="H117" i="1"/>
  <c r="T258" i="1"/>
  <c r="T122" i="1"/>
  <c r="I257" i="1"/>
  <c r="H227" i="1"/>
  <c r="T239" i="1"/>
  <c r="T131" i="1"/>
  <c r="H180" i="1"/>
  <c r="H224" i="1"/>
  <c r="T228" i="1"/>
  <c r="T264" i="1"/>
  <c r="I294" i="1"/>
  <c r="H280" i="1"/>
  <c r="I317" i="1"/>
  <c r="I259" i="1"/>
  <c r="H310" i="1"/>
  <c r="H302" i="1"/>
  <c r="H294" i="1"/>
  <c r="I224" i="1"/>
  <c r="I170" i="1"/>
  <c r="S312" i="1"/>
  <c r="S242" i="1"/>
  <c r="S238" i="1"/>
  <c r="S234" i="1"/>
  <c r="S226" i="1"/>
  <c r="H132" i="1"/>
  <c r="H233" i="1"/>
  <c r="I179" i="1"/>
  <c r="T149" i="1"/>
  <c r="T257" i="1"/>
  <c r="I210" i="1"/>
  <c r="T224" i="1"/>
  <c r="H230" i="1"/>
  <c r="H234" i="1"/>
  <c r="T247" i="1"/>
  <c r="S284" i="1"/>
  <c r="I310" i="1"/>
  <c r="S311" i="1"/>
  <c r="S303" i="1"/>
  <c r="I305" i="1"/>
  <c r="I237" i="1"/>
  <c r="H261" i="1"/>
  <c r="T192" i="1"/>
  <c r="H248" i="1"/>
  <c r="H276" i="1"/>
  <c r="H140" i="1"/>
  <c r="I286" i="1"/>
  <c r="T302" i="1"/>
  <c r="S302" i="1"/>
  <c r="H251" i="1"/>
  <c r="H243" i="1"/>
  <c r="S261" i="1"/>
  <c r="S153" i="1"/>
  <c r="S203" i="1"/>
  <c r="S149" i="1"/>
  <c r="S253" i="1"/>
  <c r="S249" i="1"/>
  <c r="H245" i="1"/>
  <c r="I191" i="1"/>
  <c r="T211" i="1"/>
  <c r="S255" i="1"/>
  <c r="T242" i="1"/>
  <c r="T229" i="1"/>
  <c r="I186" i="1"/>
  <c r="R79" i="1"/>
  <c r="G241" i="1"/>
  <c r="H194" i="1"/>
  <c r="S225" i="1"/>
  <c r="I309" i="1"/>
  <c r="I255" i="1"/>
  <c r="H247" i="1"/>
  <c r="H239" i="1"/>
  <c r="H223" i="1"/>
  <c r="H115" i="1"/>
  <c r="H284" i="1"/>
  <c r="T210" i="1"/>
  <c r="T156" i="1"/>
  <c r="T244" i="1"/>
  <c r="T186" i="1"/>
  <c r="T132" i="1"/>
  <c r="T290" i="1"/>
  <c r="T178" i="1"/>
  <c r="T124" i="1"/>
  <c r="I265" i="1"/>
  <c r="I157" i="1"/>
  <c r="H231" i="1"/>
  <c r="G123" i="1"/>
  <c r="R103" i="1"/>
  <c r="G265" i="1"/>
  <c r="R286" i="1"/>
  <c r="T170" i="1"/>
  <c r="I302" i="1"/>
  <c r="I246" i="1"/>
  <c r="H300" i="1"/>
  <c r="H308" i="1"/>
  <c r="H296" i="1"/>
  <c r="I122" i="1"/>
  <c r="S228" i="1"/>
  <c r="S224" i="1"/>
  <c r="I229" i="1"/>
  <c r="I121" i="1"/>
  <c r="T197" i="1"/>
  <c r="T143" i="1"/>
  <c r="H129" i="1"/>
  <c r="T139" i="1"/>
  <c r="H318" i="1"/>
  <c r="T311" i="1"/>
  <c r="T253" i="1"/>
  <c r="T145" i="1"/>
  <c r="T303" i="1"/>
  <c r="T245" i="1"/>
  <c r="T137" i="1"/>
  <c r="T295" i="1"/>
  <c r="T237" i="1"/>
  <c r="T287" i="1"/>
  <c r="T279" i="1"/>
  <c r="S152" i="1"/>
  <c r="H286" i="1"/>
  <c r="H278" i="1"/>
  <c r="S318" i="1"/>
  <c r="S310" i="1"/>
  <c r="S248" i="1"/>
  <c r="S294" i="1"/>
  <c r="S290" i="1"/>
  <c r="S286" i="1"/>
  <c r="S278" i="1"/>
  <c r="S190" i="1"/>
  <c r="H295" i="1"/>
  <c r="I296" i="1"/>
  <c r="I285" i="1"/>
  <c r="I281" i="1"/>
  <c r="I277" i="1"/>
  <c r="T301" i="1"/>
  <c r="T277" i="1"/>
  <c r="S244" i="1"/>
  <c r="I114" i="1"/>
  <c r="I280" i="1"/>
  <c r="I222" i="1"/>
  <c r="T234" i="1"/>
  <c r="T226" i="1"/>
  <c r="H156" i="1"/>
  <c r="T193" i="1"/>
  <c r="T169" i="1"/>
  <c r="T173" i="1"/>
  <c r="S157" i="1"/>
  <c r="S141" i="1"/>
  <c r="S117" i="1"/>
  <c r="R294" i="1"/>
  <c r="R132" i="1"/>
  <c r="R221" i="1"/>
  <c r="G293" i="1"/>
  <c r="G117" i="1"/>
  <c r="G258" i="1"/>
  <c r="G234" i="1"/>
  <c r="R250" i="1"/>
  <c r="R242" i="1"/>
  <c r="R197" i="1"/>
  <c r="G301" i="1"/>
  <c r="G226" i="1"/>
  <c r="R152" i="1"/>
  <c r="R317" i="1"/>
  <c r="R288" i="1"/>
  <c r="R310" i="1"/>
  <c r="G317" i="1"/>
  <c r="R301" i="1"/>
  <c r="G261" i="1"/>
  <c r="G253" i="1"/>
  <c r="R245" i="1"/>
  <c r="G237" i="1"/>
  <c r="G229" i="1"/>
  <c r="R293" i="1"/>
  <c r="G260" i="1"/>
  <c r="R236" i="1"/>
  <c r="R259" i="1"/>
  <c r="R151" i="1"/>
  <c r="R243" i="1"/>
  <c r="G277" i="1"/>
  <c r="R227" i="1"/>
  <c r="R119" i="1"/>
  <c r="R235" i="1"/>
  <c r="R127" i="1"/>
  <c r="G102" i="1"/>
  <c r="G94" i="1"/>
  <c r="G86" i="1"/>
  <c r="G78" i="1"/>
  <c r="G70" i="1"/>
  <c r="G62" i="1"/>
  <c r="R251" i="1"/>
  <c r="R290" i="1"/>
  <c r="G100" i="1"/>
  <c r="G92" i="1"/>
  <c r="G84" i="1"/>
  <c r="G76" i="1"/>
  <c r="G68" i="1"/>
  <c r="G60" i="1"/>
  <c r="R143" i="1"/>
  <c r="G285" i="1"/>
  <c r="S123" i="1"/>
  <c r="T115" i="1"/>
  <c r="T157" i="1"/>
  <c r="I139" i="1"/>
  <c r="I115" i="1"/>
  <c r="S171" i="1"/>
  <c r="S177" i="1"/>
  <c r="S205" i="1"/>
  <c r="I183" i="1"/>
  <c r="H206" i="1"/>
  <c r="I247" i="1"/>
  <c r="I239" i="1"/>
  <c r="I231" i="1"/>
  <c r="I223" i="1"/>
  <c r="G223" i="1"/>
  <c r="G231" i="1"/>
  <c r="T312" i="1"/>
  <c r="T296" i="1"/>
  <c r="T288" i="1"/>
  <c r="T280" i="1"/>
  <c r="T317" i="1"/>
  <c r="S301" i="1"/>
  <c r="T285" i="1"/>
  <c r="T315" i="1"/>
  <c r="T307" i="1"/>
  <c r="T299" i="1"/>
  <c r="T291" i="1"/>
  <c r="T314" i="1"/>
  <c r="T298" i="1"/>
  <c r="T306" i="1"/>
  <c r="S305" i="1"/>
  <c r="R289" i="1"/>
  <c r="I313" i="1"/>
  <c r="I297" i="1"/>
  <c r="H312" i="1"/>
  <c r="I303" i="1"/>
  <c r="I287" i="1"/>
  <c r="I279" i="1"/>
  <c r="I319" i="1"/>
  <c r="I311" i="1"/>
  <c r="I288" i="1"/>
  <c r="G315" i="1"/>
  <c r="H307" i="1"/>
  <c r="G291" i="1"/>
  <c r="G283" i="1"/>
  <c r="I314" i="1"/>
  <c r="R305" i="1"/>
  <c r="S288" i="1"/>
  <c r="T304" i="1"/>
  <c r="S282" i="1"/>
  <c r="T282" i="1"/>
  <c r="S296" i="1"/>
  <c r="S313" i="1"/>
  <c r="R313" i="1"/>
  <c r="T289" i="1"/>
  <c r="S280" i="1"/>
  <c r="S298" i="1"/>
  <c r="R281" i="1"/>
  <c r="S283" i="1"/>
  <c r="S291" i="1"/>
  <c r="S306" i="1"/>
  <c r="S314" i="1"/>
  <c r="R299" i="1"/>
  <c r="S279" i="1"/>
  <c r="S289" i="1"/>
  <c r="S299" i="1"/>
  <c r="S304" i="1"/>
  <c r="S287" i="1"/>
  <c r="R297" i="1"/>
  <c r="S307" i="1"/>
  <c r="S315" i="1"/>
  <c r="H299" i="1"/>
  <c r="H287" i="1"/>
  <c r="H291" i="1"/>
  <c r="H311" i="1"/>
  <c r="G307" i="1"/>
  <c r="I290" i="1"/>
  <c r="H283" i="1"/>
  <c r="H303" i="1"/>
  <c r="H319" i="1"/>
  <c r="I312" i="1"/>
  <c r="I298" i="1"/>
  <c r="G309" i="1"/>
  <c r="H282" i="1"/>
  <c r="H290" i="1"/>
  <c r="H298" i="1"/>
  <c r="H306" i="1"/>
  <c r="H314" i="1"/>
  <c r="I291" i="1"/>
  <c r="I299" i="1"/>
  <c r="I307" i="1"/>
  <c r="G314" i="1"/>
  <c r="I306" i="1"/>
  <c r="H277" i="1"/>
  <c r="H281" i="1"/>
  <c r="H285" i="1"/>
  <c r="H289" i="1"/>
  <c r="H293" i="1"/>
  <c r="H297" i="1"/>
  <c r="H301" i="1"/>
  <c r="H305" i="1"/>
  <c r="H309" i="1"/>
  <c r="H313" i="1"/>
  <c r="H317" i="1"/>
  <c r="H315" i="1"/>
  <c r="I283" i="1"/>
  <c r="I315" i="1"/>
  <c r="H288" i="1"/>
  <c r="O50" i="1"/>
  <c r="Q50" i="1"/>
  <c r="P50" i="1"/>
  <c r="Q51" i="1"/>
  <c r="O51" i="1"/>
  <c r="P51" i="1"/>
  <c r="E51" i="1"/>
  <c r="F50" i="1"/>
  <c r="F51" i="1"/>
  <c r="E50" i="1"/>
  <c r="D51" i="1"/>
  <c r="D50" i="1"/>
  <c r="R59" i="1"/>
  <c r="R100" i="1"/>
  <c r="R92" i="1"/>
  <c r="R84" i="1"/>
  <c r="R68" i="1"/>
  <c r="R60" i="1"/>
  <c r="R72" i="1"/>
  <c r="S72" i="1"/>
  <c r="T96" i="1"/>
  <c r="Q105" i="1" s="1"/>
  <c r="R88" i="1"/>
  <c r="R97" i="1"/>
  <c r="R64" i="1"/>
  <c r="R73" i="1"/>
  <c r="S88" i="1"/>
  <c r="S97" i="1"/>
  <c r="S64" i="1"/>
  <c r="S73" i="1"/>
  <c r="R80" i="1"/>
  <c r="S91" i="1"/>
  <c r="S67" i="1"/>
  <c r="R76" i="1"/>
  <c r="S80" i="1"/>
  <c r="R83" i="1"/>
  <c r="R89" i="1"/>
  <c r="R98" i="1"/>
  <c r="S100" i="1"/>
  <c r="R65" i="1"/>
  <c r="T67" i="1"/>
  <c r="Q104" i="1" s="1"/>
  <c r="R74" i="1"/>
  <c r="S76" i="1"/>
  <c r="S83" i="1"/>
  <c r="S89" i="1"/>
  <c r="S98" i="1"/>
  <c r="G91" i="1"/>
  <c r="G67" i="1"/>
  <c r="I98" i="1"/>
  <c r="G98" i="1"/>
  <c r="G90" i="1"/>
  <c r="G82" i="1"/>
  <c r="G74" i="1"/>
  <c r="G66" i="1"/>
  <c r="H66" i="1"/>
  <c r="H83" i="1"/>
  <c r="I63" i="1"/>
  <c r="F104" i="1" s="1"/>
  <c r="I99" i="1"/>
  <c r="G83" i="1"/>
  <c r="I75" i="1"/>
  <c r="G97" i="1"/>
  <c r="G89" i="1"/>
  <c r="G81" i="1"/>
  <c r="G73" i="1"/>
  <c r="G65" i="1"/>
  <c r="H82" i="1"/>
  <c r="H67" i="1"/>
  <c r="I91" i="1"/>
  <c r="G99" i="1"/>
  <c r="G75" i="1"/>
  <c r="G103" i="1"/>
  <c r="G95" i="1"/>
  <c r="G87" i="1"/>
  <c r="G79" i="1"/>
  <c r="G71" i="1"/>
  <c r="G63" i="1"/>
  <c r="H90" i="1"/>
  <c r="G101" i="1"/>
  <c r="G93" i="1"/>
  <c r="G85" i="1"/>
  <c r="G77" i="1"/>
  <c r="G69" i="1"/>
  <c r="G61" i="1"/>
  <c r="E105" i="1"/>
  <c r="I32" i="13" l="1"/>
  <c r="E11" i="13"/>
  <c r="AC184" i="9"/>
  <c r="Z192" i="9" s="1"/>
  <c r="AC145" i="9"/>
  <c r="AC140" i="9"/>
  <c r="G130" i="9"/>
  <c r="G169" i="9"/>
  <c r="G189" i="9"/>
  <c r="D192" i="9" s="1"/>
  <c r="AC122" i="9"/>
  <c r="G177" i="9"/>
  <c r="G138" i="9"/>
  <c r="G150" i="9"/>
  <c r="AC182" i="9"/>
  <c r="Z191" i="9" s="1"/>
  <c r="R137" i="9"/>
  <c r="AC104" i="9"/>
  <c r="R175" i="9"/>
  <c r="O191" i="9" s="1"/>
  <c r="F31" i="13"/>
  <c r="G84" i="9"/>
  <c r="F192" i="9"/>
  <c r="O230" i="9"/>
  <c r="D10" i="13" s="1"/>
  <c r="Z230" i="9"/>
  <c r="C31" i="13" s="1"/>
  <c r="G93" i="9"/>
  <c r="D231" i="9"/>
  <c r="F10" i="13" s="1"/>
  <c r="AC146" i="9"/>
  <c r="G132" i="9"/>
  <c r="F191" i="9"/>
  <c r="E191" i="9"/>
  <c r="G151" i="9"/>
  <c r="G112" i="9"/>
  <c r="O231" i="9"/>
  <c r="G10" i="13" s="1"/>
  <c r="D230" i="9"/>
  <c r="C10" i="13" s="1"/>
  <c r="D230" i="11"/>
  <c r="C17" i="13" s="1"/>
  <c r="E192" i="9"/>
  <c r="AC184" i="11"/>
  <c r="R183" i="11"/>
  <c r="G189" i="11"/>
  <c r="R167" i="11"/>
  <c r="G181" i="11"/>
  <c r="G179" i="11"/>
  <c r="AC177" i="11"/>
  <c r="G180" i="11"/>
  <c r="G170" i="11"/>
  <c r="O231" i="11"/>
  <c r="G17" i="13" s="1"/>
  <c r="G38" i="13" s="1"/>
  <c r="AC169" i="11"/>
  <c r="G161" i="11"/>
  <c r="AC189" i="11"/>
  <c r="R174" i="11"/>
  <c r="D231" i="11"/>
  <c r="F17" i="13" s="1"/>
  <c r="AC179" i="11"/>
  <c r="R165" i="11"/>
  <c r="R164" i="11"/>
  <c r="G171" i="11"/>
  <c r="AC162" i="11"/>
  <c r="G168" i="11"/>
  <c r="G175" i="11"/>
  <c r="R181" i="11"/>
  <c r="G188" i="11"/>
  <c r="G185" i="11"/>
  <c r="AC180" i="11"/>
  <c r="AC163" i="11"/>
  <c r="R185" i="11"/>
  <c r="AC172" i="11"/>
  <c r="AC186" i="11"/>
  <c r="AC187" i="11"/>
  <c r="AC183" i="11"/>
  <c r="G169" i="11"/>
  <c r="G173" i="11"/>
  <c r="R172" i="11"/>
  <c r="AC185" i="11"/>
  <c r="AC166" i="11"/>
  <c r="AC190" i="11"/>
  <c r="G183" i="11"/>
  <c r="R163" i="11"/>
  <c r="G177" i="11"/>
  <c r="R180" i="11"/>
  <c r="R179" i="11"/>
  <c r="R173" i="11"/>
  <c r="G186" i="11"/>
  <c r="R182" i="11"/>
  <c r="R162" i="11"/>
  <c r="G182" i="11"/>
  <c r="R184" i="11"/>
  <c r="Z231" i="11"/>
  <c r="F38" i="13" s="1"/>
  <c r="G167" i="11"/>
  <c r="R186" i="11"/>
  <c r="R169" i="11"/>
  <c r="AC175" i="11"/>
  <c r="AC181" i="11"/>
  <c r="R189" i="11"/>
  <c r="G174" i="11"/>
  <c r="R170" i="11"/>
  <c r="AC176" i="11"/>
  <c r="AC165" i="11"/>
  <c r="G178" i="11"/>
  <c r="R175" i="11"/>
  <c r="G165" i="11"/>
  <c r="AC164" i="11"/>
  <c r="R161" i="11"/>
  <c r="AC188" i="11"/>
  <c r="R187" i="11"/>
  <c r="R176" i="11"/>
  <c r="AC178" i="11"/>
  <c r="G184" i="11"/>
  <c r="G166" i="11"/>
  <c r="G172" i="11"/>
  <c r="G163" i="11"/>
  <c r="Z230" i="11"/>
  <c r="C38" i="13" s="1"/>
  <c r="R166" i="11"/>
  <c r="O230" i="11"/>
  <c r="D17" i="13" s="1"/>
  <c r="D38" i="13" s="1"/>
  <c r="R178" i="11"/>
  <c r="AC167" i="11"/>
  <c r="G164" i="11"/>
  <c r="AC171" i="11"/>
  <c r="R168" i="11"/>
  <c r="AC161" i="11"/>
  <c r="G190" i="11"/>
  <c r="R171" i="11"/>
  <c r="R177" i="11"/>
  <c r="AC182" i="11"/>
  <c r="R190" i="11"/>
  <c r="AC170" i="11"/>
  <c r="G187" i="11"/>
  <c r="AC173" i="11"/>
  <c r="AC168" i="11"/>
  <c r="G162" i="11"/>
  <c r="R188" i="11"/>
  <c r="G176" i="11"/>
  <c r="AC174" i="11"/>
  <c r="Q192" i="9"/>
  <c r="P191" i="9"/>
  <c r="Q191" i="9"/>
  <c r="P192" i="9"/>
  <c r="O192" i="9"/>
  <c r="AC72" i="9"/>
  <c r="AA191" i="9"/>
  <c r="AB191" i="9"/>
  <c r="AB192" i="9"/>
  <c r="AD44" i="9"/>
  <c r="N53" i="9"/>
  <c r="AC53" i="9" s="1"/>
  <c r="AE144" i="9"/>
  <c r="I18" i="9"/>
  <c r="S92" i="9"/>
  <c r="T92" i="9"/>
  <c r="N54" i="9"/>
  <c r="AD93" i="9"/>
  <c r="H87" i="9"/>
  <c r="N52" i="9"/>
  <c r="AE52" i="9" s="1"/>
  <c r="AE91" i="9"/>
  <c r="AD90" i="9"/>
  <c r="R92" i="9"/>
  <c r="AD149" i="9"/>
  <c r="H135" i="9"/>
  <c r="H96" i="9"/>
  <c r="C6" i="9"/>
  <c r="I6" i="9" s="1"/>
  <c r="AD96" i="9"/>
  <c r="AE83" i="9"/>
  <c r="R128" i="9"/>
  <c r="AC73" i="9"/>
  <c r="C48" i="9"/>
  <c r="H48" i="9" s="1"/>
  <c r="R145" i="9"/>
  <c r="AC49" i="9"/>
  <c r="AE126" i="9"/>
  <c r="R126" i="9"/>
  <c r="T126" i="9"/>
  <c r="S126" i="9"/>
  <c r="N87" i="9"/>
  <c r="AD126" i="9"/>
  <c r="AD7" i="9"/>
  <c r="AD130" i="9"/>
  <c r="C72" i="9"/>
  <c r="I111" i="9"/>
  <c r="G111" i="9"/>
  <c r="T101" i="9"/>
  <c r="N62" i="9"/>
  <c r="S101" i="9"/>
  <c r="AD101" i="9"/>
  <c r="N55" i="9"/>
  <c r="T94" i="9"/>
  <c r="R94" i="9"/>
  <c r="S94" i="9"/>
  <c r="AE94" i="9"/>
  <c r="AD94" i="9"/>
  <c r="AC94" i="9"/>
  <c r="AD91" i="9"/>
  <c r="G45" i="9"/>
  <c r="H45" i="9"/>
  <c r="I87" i="9"/>
  <c r="C49" i="9"/>
  <c r="I88" i="9"/>
  <c r="H88" i="9"/>
  <c r="T149" i="9"/>
  <c r="AE149" i="9"/>
  <c r="S149" i="9"/>
  <c r="N110" i="9"/>
  <c r="R149" i="9"/>
  <c r="N106" i="9"/>
  <c r="AC106" i="9" s="1"/>
  <c r="S145" i="9"/>
  <c r="AD145" i="9"/>
  <c r="AE145" i="9"/>
  <c r="T145" i="9"/>
  <c r="AC101" i="9"/>
  <c r="R90" i="9"/>
  <c r="N51" i="9"/>
  <c r="AE51" i="9" s="1"/>
  <c r="T90" i="9"/>
  <c r="S90" i="9"/>
  <c r="AD138" i="9"/>
  <c r="AD73" i="9"/>
  <c r="H20" i="9"/>
  <c r="H59" i="9"/>
  <c r="I131" i="9"/>
  <c r="C92" i="9"/>
  <c r="G131" i="9"/>
  <c r="H131" i="9"/>
  <c r="AC105" i="9"/>
  <c r="AD105" i="9"/>
  <c r="I103" i="9"/>
  <c r="C64" i="9"/>
  <c r="S26" i="9"/>
  <c r="R26" i="9"/>
  <c r="AE100" i="9"/>
  <c r="AC147" i="9"/>
  <c r="N108" i="9"/>
  <c r="S147" i="9"/>
  <c r="R147" i="9"/>
  <c r="T147" i="9"/>
  <c r="H111" i="9"/>
  <c r="AD134" i="9"/>
  <c r="AC134" i="9"/>
  <c r="S134" i="9"/>
  <c r="N95" i="9"/>
  <c r="T134" i="9"/>
  <c r="R134" i="9"/>
  <c r="AE134" i="9"/>
  <c r="H141" i="9"/>
  <c r="C102" i="9"/>
  <c r="G102" i="9" s="1"/>
  <c r="I141" i="9"/>
  <c r="S125" i="9"/>
  <c r="AC125" i="9"/>
  <c r="R125" i="9"/>
  <c r="N86" i="9"/>
  <c r="AD86" i="9" s="1"/>
  <c r="AE125" i="9"/>
  <c r="AE105" i="9"/>
  <c r="R142" i="9"/>
  <c r="AC142" i="9"/>
  <c r="T142" i="9"/>
  <c r="S142" i="9"/>
  <c r="N103" i="9"/>
  <c r="AD103" i="9" s="1"/>
  <c r="AE142" i="9"/>
  <c r="I100" i="9"/>
  <c r="G100" i="9"/>
  <c r="C61" i="9"/>
  <c r="H100" i="9"/>
  <c r="AD143" i="9"/>
  <c r="S102" i="9"/>
  <c r="AC109" i="9"/>
  <c r="AD109" i="9"/>
  <c r="AD97" i="9"/>
  <c r="AE97" i="9"/>
  <c r="AD142" i="9"/>
  <c r="T128" i="9"/>
  <c r="AE128" i="9"/>
  <c r="S128" i="9"/>
  <c r="N89" i="9"/>
  <c r="R89" i="9" s="1"/>
  <c r="AC128" i="9"/>
  <c r="R7" i="9"/>
  <c r="S7" i="9"/>
  <c r="T7" i="9"/>
  <c r="N57" i="9"/>
  <c r="S96" i="9"/>
  <c r="T96" i="9"/>
  <c r="AC96" i="9"/>
  <c r="AE124" i="9"/>
  <c r="AE127" i="9"/>
  <c r="AC93" i="9"/>
  <c r="AD123" i="9"/>
  <c r="AC138" i="9"/>
  <c r="AE63" i="9"/>
  <c r="AE24" i="9"/>
  <c r="AE140" i="9"/>
  <c r="AE123" i="9"/>
  <c r="AC137" i="9"/>
  <c r="AE131" i="9"/>
  <c r="AD139" i="9"/>
  <c r="AE143" i="9"/>
  <c r="AD63" i="9"/>
  <c r="AD24" i="9"/>
  <c r="AC85" i="9"/>
  <c r="AC130" i="9"/>
  <c r="AE151" i="9"/>
  <c r="AE132" i="9"/>
  <c r="AE147" i="9"/>
  <c r="AC102" i="9"/>
  <c r="AD98" i="9"/>
  <c r="AD111" i="9"/>
  <c r="AD131" i="9"/>
  <c r="AD147" i="9"/>
  <c r="AE135" i="9"/>
  <c r="AC129" i="9"/>
  <c r="AE148" i="9"/>
  <c r="R138" i="9"/>
  <c r="T138" i="9"/>
  <c r="S138" i="9"/>
  <c r="N99" i="9"/>
  <c r="AD99" i="9" s="1"/>
  <c r="G99" i="9"/>
  <c r="I99" i="9"/>
  <c r="H99" i="9"/>
  <c r="C60" i="9"/>
  <c r="I128" i="9"/>
  <c r="C89" i="9"/>
  <c r="H128" i="9"/>
  <c r="G128" i="9"/>
  <c r="R63" i="9"/>
  <c r="R24" i="9"/>
  <c r="G52" i="9"/>
  <c r="I52" i="9"/>
  <c r="H52" i="9"/>
  <c r="C13" i="9"/>
  <c r="T49" i="9"/>
  <c r="S49" i="9"/>
  <c r="R49" i="9"/>
  <c r="N10" i="9"/>
  <c r="AC10" i="9" s="1"/>
  <c r="S109" i="9"/>
  <c r="N70" i="9"/>
  <c r="T109" i="9"/>
  <c r="R109" i="9"/>
  <c r="I107" i="9"/>
  <c r="G64" i="9"/>
  <c r="I94" i="9"/>
  <c r="H94" i="9"/>
  <c r="C55" i="9"/>
  <c r="G94" i="9"/>
  <c r="G95" i="9"/>
  <c r="I95" i="9"/>
  <c r="H95" i="9"/>
  <c r="C56" i="9"/>
  <c r="H54" i="9"/>
  <c r="G54" i="9"/>
  <c r="I54" i="9"/>
  <c r="C15" i="9"/>
  <c r="G6" i="9"/>
  <c r="H6" i="9"/>
  <c r="T125" i="9"/>
  <c r="I90" i="9"/>
  <c r="G90" i="9"/>
  <c r="H90" i="9"/>
  <c r="C51" i="9"/>
  <c r="G44" i="9"/>
  <c r="I44" i="9"/>
  <c r="H44" i="9"/>
  <c r="C5" i="9"/>
  <c r="I86" i="9"/>
  <c r="H86" i="9"/>
  <c r="G86" i="9"/>
  <c r="C47" i="9"/>
  <c r="H18" i="9"/>
  <c r="H57" i="9"/>
  <c r="G140" i="9"/>
  <c r="I140" i="9"/>
  <c r="C101" i="9"/>
  <c r="H140" i="9"/>
  <c r="G144" i="9"/>
  <c r="I144" i="9"/>
  <c r="C105" i="9"/>
  <c r="H144" i="9"/>
  <c r="I71" i="9"/>
  <c r="C32" i="9"/>
  <c r="H71" i="9"/>
  <c r="G71" i="9"/>
  <c r="T141" i="9"/>
  <c r="G148" i="9"/>
  <c r="C109" i="9"/>
  <c r="H148" i="9"/>
  <c r="I148" i="9"/>
  <c r="S105" i="9"/>
  <c r="R105" i="9"/>
  <c r="T105" i="9"/>
  <c r="N66" i="9"/>
  <c r="R140" i="9"/>
  <c r="S107" i="9"/>
  <c r="R107" i="9"/>
  <c r="T107" i="9"/>
  <c r="N68" i="9"/>
  <c r="AE68" i="9" s="1"/>
  <c r="T73" i="9"/>
  <c r="S73" i="9"/>
  <c r="N34" i="9"/>
  <c r="AC34" i="9" s="1"/>
  <c r="R73" i="9"/>
  <c r="H103" i="9"/>
  <c r="H145" i="9"/>
  <c r="I124" i="9"/>
  <c r="C85" i="9"/>
  <c r="H124" i="9"/>
  <c r="G124" i="9"/>
  <c r="G127" i="9"/>
  <c r="R53" i="9"/>
  <c r="N14" i="9"/>
  <c r="AC14" i="9" s="1"/>
  <c r="T123" i="9"/>
  <c r="S123" i="9"/>
  <c r="R123" i="9"/>
  <c r="N84" i="9"/>
  <c r="AC84" i="9" s="1"/>
  <c r="I104" i="9"/>
  <c r="H104" i="9"/>
  <c r="G104" i="9"/>
  <c r="C65" i="9"/>
  <c r="I108" i="9"/>
  <c r="H108" i="9"/>
  <c r="G108" i="9"/>
  <c r="C69" i="9"/>
  <c r="S97" i="9"/>
  <c r="R97" i="9"/>
  <c r="T97" i="9"/>
  <c r="N58" i="9"/>
  <c r="AC58" i="9" s="1"/>
  <c r="S129" i="3"/>
  <c r="I86" i="3"/>
  <c r="T142" i="3"/>
  <c r="S142" i="3"/>
  <c r="E267" i="3"/>
  <c r="P267" i="3"/>
  <c r="H88" i="3"/>
  <c r="I88" i="3"/>
  <c r="S191" i="3"/>
  <c r="T137" i="3"/>
  <c r="I211" i="3"/>
  <c r="I157" i="3"/>
  <c r="S75" i="3"/>
  <c r="T21" i="3"/>
  <c r="F266" i="3"/>
  <c r="F267" i="3"/>
  <c r="E266" i="3"/>
  <c r="T129" i="3"/>
  <c r="I124" i="3"/>
  <c r="H124" i="3"/>
  <c r="T180" i="3"/>
  <c r="S180" i="3"/>
  <c r="S118" i="3"/>
  <c r="T199" i="3"/>
  <c r="P266" i="3"/>
  <c r="T118" i="3"/>
  <c r="Q266" i="3"/>
  <c r="Q267" i="3"/>
  <c r="I156" i="3"/>
  <c r="H156" i="3"/>
  <c r="H59" i="3"/>
  <c r="I132" i="3"/>
  <c r="H132" i="3"/>
  <c r="H116" i="3"/>
  <c r="I116" i="3"/>
  <c r="H18" i="3"/>
  <c r="I18" i="3"/>
  <c r="H200" i="3"/>
  <c r="I200" i="3"/>
  <c r="I197" i="3"/>
  <c r="H197" i="3"/>
  <c r="T11" i="3"/>
  <c r="T65" i="3"/>
  <c r="S6" i="3"/>
  <c r="T6" i="3"/>
  <c r="I129" i="3"/>
  <c r="S151" i="3"/>
  <c r="T43" i="3"/>
  <c r="S154" i="3"/>
  <c r="T154" i="3"/>
  <c r="T121" i="3"/>
  <c r="S121" i="3"/>
  <c r="T128" i="3"/>
  <c r="S128" i="3"/>
  <c r="S192" i="3"/>
  <c r="T192" i="3"/>
  <c r="T178" i="3"/>
  <c r="S178" i="3"/>
  <c r="T209" i="3"/>
  <c r="S209" i="3"/>
  <c r="I44" i="3"/>
  <c r="H44" i="3"/>
  <c r="T130" i="3"/>
  <c r="S130" i="3"/>
  <c r="T210" i="3"/>
  <c r="S210" i="3"/>
  <c r="T134" i="3"/>
  <c r="S134" i="3"/>
  <c r="S190" i="3"/>
  <c r="T190" i="3"/>
  <c r="I184" i="3"/>
  <c r="H184" i="3"/>
  <c r="S96" i="3"/>
  <c r="T96" i="3"/>
  <c r="I85" i="3"/>
  <c r="I5" i="3"/>
  <c r="H5" i="3"/>
  <c r="H127" i="3"/>
  <c r="T73" i="3"/>
  <c r="T14" i="3"/>
  <c r="S14" i="3"/>
  <c r="I176" i="3"/>
  <c r="H176" i="3"/>
  <c r="T206" i="3"/>
  <c r="S206" i="3"/>
  <c r="I187" i="3"/>
  <c r="H187" i="3"/>
  <c r="S88" i="3"/>
  <c r="T88" i="3"/>
  <c r="S181" i="3"/>
  <c r="S143" i="3"/>
  <c r="S89" i="3"/>
  <c r="T143" i="3"/>
  <c r="T64" i="3"/>
  <c r="S64" i="3"/>
  <c r="S171" i="3"/>
  <c r="T171" i="3"/>
  <c r="S187" i="3"/>
  <c r="T187" i="3"/>
  <c r="I150" i="3"/>
  <c r="H150" i="3"/>
  <c r="H125" i="3"/>
  <c r="I125" i="3"/>
  <c r="H101" i="3"/>
  <c r="I134" i="3"/>
  <c r="H134" i="3"/>
  <c r="S169" i="3"/>
  <c r="T169" i="3"/>
  <c r="H77" i="3"/>
  <c r="I77" i="3"/>
  <c r="S66" i="3"/>
  <c r="T66" i="3"/>
  <c r="T8" i="3"/>
  <c r="S8" i="3"/>
  <c r="T201" i="3"/>
  <c r="S201" i="3"/>
  <c r="S197" i="3"/>
  <c r="S193" i="3"/>
  <c r="T193" i="3"/>
  <c r="I119" i="3"/>
  <c r="I203" i="3"/>
  <c r="H203" i="3"/>
  <c r="H32" i="3"/>
  <c r="I32" i="3"/>
  <c r="S36" i="3"/>
  <c r="T36" i="3"/>
  <c r="H20" i="3"/>
  <c r="I20" i="3"/>
  <c r="H115" i="3"/>
  <c r="I115" i="3"/>
  <c r="T185" i="3"/>
  <c r="S211" i="3"/>
  <c r="I190" i="3"/>
  <c r="H190" i="3"/>
  <c r="I64" i="3"/>
  <c r="H64" i="3"/>
  <c r="I189" i="3"/>
  <c r="H189" i="3"/>
  <c r="I34" i="3"/>
  <c r="H34" i="3"/>
  <c r="H69" i="3"/>
  <c r="I69" i="3"/>
  <c r="I198" i="3"/>
  <c r="H198" i="3"/>
  <c r="I138" i="3"/>
  <c r="H138" i="3"/>
  <c r="T179" i="3"/>
  <c r="S99" i="3"/>
  <c r="T99" i="3"/>
  <c r="I205" i="3"/>
  <c r="H205" i="3"/>
  <c r="S167" i="3"/>
  <c r="T167" i="3"/>
  <c r="I47" i="3"/>
  <c r="I101" i="3"/>
  <c r="H119" i="3"/>
  <c r="I168" i="3"/>
  <c r="H168" i="3"/>
  <c r="H171" i="3"/>
  <c r="I171" i="3"/>
  <c r="T189" i="3"/>
  <c r="S189" i="3"/>
  <c r="T149" i="3"/>
  <c r="S149" i="3"/>
  <c r="H147" i="3"/>
  <c r="I147" i="3"/>
  <c r="I127" i="3"/>
  <c r="T202" i="3"/>
  <c r="S202" i="3"/>
  <c r="S38" i="3"/>
  <c r="T38" i="3"/>
  <c r="S195" i="3"/>
  <c r="T195" i="3"/>
  <c r="I12" i="3"/>
  <c r="H12" i="3"/>
  <c r="H91" i="3"/>
  <c r="I91" i="3"/>
  <c r="H153" i="3"/>
  <c r="I153" i="3"/>
  <c r="I141" i="3"/>
  <c r="H141" i="3"/>
  <c r="S199" i="3"/>
  <c r="T86" i="3"/>
  <c r="S86" i="3"/>
  <c r="I121" i="3"/>
  <c r="H67" i="3"/>
  <c r="S185" i="3"/>
  <c r="H129" i="3"/>
  <c r="I208" i="3"/>
  <c r="H208" i="3"/>
  <c r="T78" i="3"/>
  <c r="S78" i="3"/>
  <c r="R282" i="3"/>
  <c r="G298" i="3"/>
  <c r="G283" i="3"/>
  <c r="R299" i="3"/>
  <c r="R315" i="3"/>
  <c r="R294" i="3"/>
  <c r="R305" i="3"/>
  <c r="G284" i="3"/>
  <c r="G300" i="3"/>
  <c r="G316" i="3"/>
  <c r="G319" i="3"/>
  <c r="G277" i="3"/>
  <c r="G293" i="3"/>
  <c r="G309" i="3"/>
  <c r="G318" i="3"/>
  <c r="R288" i="3"/>
  <c r="R298" i="3"/>
  <c r="R283" i="3"/>
  <c r="G305" i="3"/>
  <c r="R284" i="3"/>
  <c r="R300" i="3"/>
  <c r="R316" i="3"/>
  <c r="R319" i="3"/>
  <c r="R277" i="3"/>
  <c r="R293" i="3"/>
  <c r="R309" i="3"/>
  <c r="G295" i="3"/>
  <c r="G287" i="3"/>
  <c r="G304" i="3"/>
  <c r="R287" i="3"/>
  <c r="G280" i="3"/>
  <c r="R304" i="3"/>
  <c r="R314" i="3"/>
  <c r="G302" i="3"/>
  <c r="G297" i="3"/>
  <c r="R291" i="3"/>
  <c r="R307" i="3"/>
  <c r="G278" i="3"/>
  <c r="G279" i="3"/>
  <c r="R280" i="3"/>
  <c r="G275" i="3"/>
  <c r="G290" i="3"/>
  <c r="R302" i="3"/>
  <c r="R297" i="3"/>
  <c r="G291" i="3"/>
  <c r="G307" i="3"/>
  <c r="R278" i="3"/>
  <c r="R279" i="3"/>
  <c r="G276" i="3"/>
  <c r="G292" i="3"/>
  <c r="G308" i="3"/>
  <c r="G310" i="3"/>
  <c r="R289" i="3"/>
  <c r="R285" i="3"/>
  <c r="R301" i="3"/>
  <c r="R317" i="3"/>
  <c r="G311" i="3"/>
  <c r="G296" i="3"/>
  <c r="R275" i="3"/>
  <c r="R295" i="3"/>
  <c r="R290" i="3"/>
  <c r="G306" i="3"/>
  <c r="R276" i="3"/>
  <c r="R292" i="3"/>
  <c r="R308" i="3"/>
  <c r="R310" i="3"/>
  <c r="G289" i="3"/>
  <c r="G285" i="3"/>
  <c r="G301" i="3"/>
  <c r="G317" i="3"/>
  <c r="R311" i="3"/>
  <c r="G313" i="3"/>
  <c r="R296" i="3"/>
  <c r="R318" i="3"/>
  <c r="R306" i="3"/>
  <c r="G286" i="3"/>
  <c r="G303" i="3"/>
  <c r="R313" i="3"/>
  <c r="G281" i="3"/>
  <c r="G312" i="3"/>
  <c r="G314" i="3"/>
  <c r="G282" i="3"/>
  <c r="R286" i="3"/>
  <c r="R303" i="3"/>
  <c r="G299" i="3"/>
  <c r="G315" i="3"/>
  <c r="G294" i="3"/>
  <c r="R281" i="3"/>
  <c r="G288" i="3"/>
  <c r="R312" i="3"/>
  <c r="S254" i="1"/>
  <c r="R205" i="1"/>
  <c r="R240" i="1"/>
  <c r="R186" i="1"/>
  <c r="S262" i="1"/>
  <c r="T254" i="1"/>
  <c r="S230" i="1"/>
  <c r="T246" i="1"/>
  <c r="T230" i="1"/>
  <c r="T199" i="1"/>
  <c r="T262" i="1"/>
  <c r="Q267" i="1" s="1"/>
  <c r="S181" i="1"/>
  <c r="R234" i="1"/>
  <c r="R307" i="1"/>
  <c r="R296" i="1"/>
  <c r="G251" i="1"/>
  <c r="G180" i="1"/>
  <c r="H235" i="1"/>
  <c r="H169" i="1"/>
  <c r="T185" i="1"/>
  <c r="G250" i="1"/>
  <c r="H250" i="1"/>
  <c r="S169" i="1"/>
  <c r="G280" i="1"/>
  <c r="R275" i="1"/>
  <c r="G172" i="1"/>
  <c r="G295" i="1"/>
  <c r="R167" i="1"/>
  <c r="G312" i="1"/>
  <c r="G204" i="1"/>
  <c r="G319" i="1"/>
  <c r="R314" i="1"/>
  <c r="I221" i="1"/>
  <c r="I203" i="1"/>
  <c r="I196" i="1"/>
  <c r="I241" i="1"/>
  <c r="I250" i="1"/>
  <c r="G115" i="1"/>
  <c r="H185" i="1"/>
  <c r="I169" i="1"/>
  <c r="T221" i="1"/>
  <c r="T181" i="1"/>
  <c r="I140" i="1"/>
  <c r="H155" i="1"/>
  <c r="I211" i="1"/>
  <c r="T201" i="1"/>
  <c r="I185" i="1"/>
  <c r="T146" i="1"/>
  <c r="T200" i="1"/>
  <c r="I133" i="1"/>
  <c r="I187" i="1"/>
  <c r="T203" i="1"/>
  <c r="H209" i="1"/>
  <c r="G169" i="1"/>
  <c r="T207" i="1"/>
  <c r="I141" i="1"/>
  <c r="T191" i="1"/>
  <c r="T123" i="1"/>
  <c r="I173" i="1"/>
  <c r="I194" i="1"/>
  <c r="I174" i="1"/>
  <c r="I129" i="1"/>
  <c r="I228" i="1"/>
  <c r="H142" i="1"/>
  <c r="H202" i="1"/>
  <c r="H184" i="1"/>
  <c r="H116" i="1"/>
  <c r="S183" i="1"/>
  <c r="H186" i="1"/>
  <c r="H119" i="1"/>
  <c r="H210" i="1"/>
  <c r="H254" i="1"/>
  <c r="S223" i="1"/>
  <c r="S195" i="1"/>
  <c r="S207" i="1"/>
  <c r="H195" i="1"/>
  <c r="H139" i="1"/>
  <c r="H167" i="1"/>
  <c r="H196" i="1"/>
  <c r="S221" i="1"/>
  <c r="H240" i="1"/>
  <c r="S179" i="1"/>
  <c r="R309" i="1"/>
  <c r="G225" i="1"/>
  <c r="G245" i="1"/>
  <c r="T225" i="1"/>
  <c r="I226" i="1"/>
  <c r="S140" i="1"/>
  <c r="S194" i="1"/>
  <c r="T241" i="1"/>
  <c r="S170" i="1"/>
  <c r="S116" i="1"/>
  <c r="T134" i="1"/>
  <c r="T188" i="1"/>
  <c r="H232" i="1"/>
  <c r="S118" i="1"/>
  <c r="S172" i="1"/>
  <c r="S138" i="1"/>
  <c r="S192" i="1"/>
  <c r="T184" i="1"/>
  <c r="T130" i="1"/>
  <c r="S243" i="1"/>
  <c r="I193" i="1"/>
  <c r="T202" i="1"/>
  <c r="T148" i="1"/>
  <c r="G255" i="1"/>
  <c r="R285" i="1"/>
  <c r="G177" i="1"/>
  <c r="S232" i="1"/>
  <c r="S191" i="1"/>
  <c r="T236" i="1"/>
  <c r="H197" i="1"/>
  <c r="H143" i="1"/>
  <c r="H118" i="1"/>
  <c r="H172" i="1"/>
  <c r="H133" i="1"/>
  <c r="H173" i="1"/>
  <c r="I182" i="1"/>
  <c r="H182" i="1"/>
  <c r="T196" i="1"/>
  <c r="T142" i="1"/>
  <c r="H204" i="1"/>
  <c r="I197" i="1"/>
  <c r="I143" i="1"/>
  <c r="T206" i="1"/>
  <c r="T152" i="1"/>
  <c r="H179" i="1"/>
  <c r="S256" i="1"/>
  <c r="H246" i="1"/>
  <c r="H255" i="1"/>
  <c r="S201" i="1"/>
  <c r="S147" i="1"/>
  <c r="H187" i="1"/>
  <c r="S126" i="1"/>
  <c r="S180" i="1"/>
  <c r="G304" i="1"/>
  <c r="G299" i="1"/>
  <c r="I263" i="1"/>
  <c r="I175" i="1"/>
  <c r="S175" i="1"/>
  <c r="I119" i="1"/>
  <c r="T205" i="1"/>
  <c r="T172" i="1"/>
  <c r="T118" i="1"/>
  <c r="S120" i="1"/>
  <c r="S174" i="1"/>
  <c r="I130" i="1"/>
  <c r="I184" i="1"/>
  <c r="I123" i="1"/>
  <c r="H157" i="1"/>
  <c r="I205" i="1"/>
  <c r="I151" i="1"/>
  <c r="T150" i="1"/>
  <c r="T204" i="1"/>
  <c r="S193" i="1"/>
  <c r="S139" i="1"/>
  <c r="T209" i="1"/>
  <c r="T155" i="1"/>
  <c r="H121" i="1"/>
  <c r="S258" i="1"/>
  <c r="I190" i="1"/>
  <c r="H190" i="1"/>
  <c r="H256" i="1"/>
  <c r="G288" i="1"/>
  <c r="G279" i="1"/>
  <c r="Q321" i="1"/>
  <c r="G233" i="1"/>
  <c r="R226" i="1"/>
  <c r="I242" i="1"/>
  <c r="S236" i="1"/>
  <c r="S264" i="1"/>
  <c r="T249" i="1"/>
  <c r="S167" i="1"/>
  <c r="T167" i="1"/>
  <c r="H141" i="1"/>
  <c r="H146" i="1"/>
  <c r="H200" i="1"/>
  <c r="I200" i="1"/>
  <c r="H148" i="1"/>
  <c r="I202" i="1"/>
  <c r="I177" i="1"/>
  <c r="I131" i="1"/>
  <c r="H211" i="1"/>
  <c r="I116" i="1"/>
  <c r="H221" i="1"/>
  <c r="H264" i="1"/>
  <c r="G311" i="1"/>
  <c r="H175" i="1"/>
  <c r="H123" i="1"/>
  <c r="I152" i="1"/>
  <c r="H152" i="1"/>
  <c r="G196" i="1"/>
  <c r="T233" i="1"/>
  <c r="H242" i="1"/>
  <c r="S199" i="1"/>
  <c r="S145" i="1"/>
  <c r="H181" i="1"/>
  <c r="H127" i="1"/>
  <c r="H203" i="1"/>
  <c r="S130" i="1"/>
  <c r="S184" i="1"/>
  <c r="I209" i="1"/>
  <c r="I155" i="1"/>
  <c r="H199" i="1"/>
  <c r="S197" i="1"/>
  <c r="S143" i="1"/>
  <c r="I198" i="1"/>
  <c r="H198" i="1"/>
  <c r="I181" i="1"/>
  <c r="I127" i="1"/>
  <c r="H207" i="1"/>
  <c r="H177" i="1"/>
  <c r="I189" i="1"/>
  <c r="I135" i="1"/>
  <c r="H114" i="1"/>
  <c r="H168" i="1"/>
  <c r="T126" i="1"/>
  <c r="T180" i="1"/>
  <c r="R315" i="1"/>
  <c r="G305" i="1"/>
  <c r="I195" i="1"/>
  <c r="S209" i="1"/>
  <c r="R282" i="1"/>
  <c r="S240" i="1"/>
  <c r="T183" i="1"/>
  <c r="T129" i="1"/>
  <c r="S227" i="1"/>
  <c r="T190" i="1"/>
  <c r="T136" i="1"/>
  <c r="T175" i="1"/>
  <c r="T121" i="1"/>
  <c r="H191" i="1"/>
  <c r="H131" i="1"/>
  <c r="S134" i="1"/>
  <c r="S188" i="1"/>
  <c r="H193" i="1"/>
  <c r="T208" i="1"/>
  <c r="T154" i="1"/>
  <c r="I171" i="1"/>
  <c r="I117" i="1"/>
  <c r="I120" i="1"/>
  <c r="H120" i="1"/>
  <c r="I235" i="1"/>
  <c r="H205" i="1"/>
  <c r="H151" i="1"/>
  <c r="T140" i="1"/>
  <c r="T194" i="1"/>
  <c r="S239" i="1"/>
  <c r="S241" i="1"/>
  <c r="H189" i="1"/>
  <c r="H135" i="1"/>
  <c r="H262" i="1"/>
  <c r="I262" i="1"/>
  <c r="I232" i="1"/>
  <c r="T144" i="1"/>
  <c r="T198" i="1"/>
  <c r="I204" i="1"/>
  <c r="G303" i="1"/>
  <c r="R134" i="1"/>
  <c r="G242" i="1"/>
  <c r="G296" i="1"/>
  <c r="R280" i="1"/>
  <c r="R304" i="1"/>
  <c r="G298" i="1"/>
  <c r="R260" i="1"/>
  <c r="G171" i="1"/>
  <c r="R206" i="1"/>
  <c r="R312" i="1"/>
  <c r="G157" i="1"/>
  <c r="G211" i="1"/>
  <c r="R291" i="1"/>
  <c r="R283" i="1"/>
  <c r="R277" i="1"/>
  <c r="G275" i="1"/>
  <c r="R319" i="1"/>
  <c r="G193" i="1"/>
  <c r="G139" i="1"/>
  <c r="R135" i="1"/>
  <c r="R189" i="1"/>
  <c r="G308" i="1"/>
  <c r="G263" i="1"/>
  <c r="R173" i="1"/>
  <c r="G173" i="1"/>
  <c r="G119" i="1"/>
  <c r="R241" i="1"/>
  <c r="R308" i="1"/>
  <c r="G286" i="1"/>
  <c r="G318" i="1"/>
  <c r="R298" i="1"/>
  <c r="G142" i="1"/>
  <c r="G278" i="1"/>
  <c r="G121" i="1"/>
  <c r="G175" i="1"/>
  <c r="G227" i="1"/>
  <c r="G289" i="1"/>
  <c r="G292" i="1"/>
  <c r="R231" i="1"/>
  <c r="R128" i="1"/>
  <c r="R182" i="1"/>
  <c r="R247" i="1"/>
  <c r="G281" i="1"/>
  <c r="G297" i="1"/>
  <c r="R311" i="1"/>
  <c r="G306" i="1"/>
  <c r="R292" i="1"/>
  <c r="G316" i="1"/>
  <c r="R252" i="1"/>
  <c r="G294" i="1"/>
  <c r="R229" i="1"/>
  <c r="G206" i="1"/>
  <c r="G152" i="1"/>
  <c r="R256" i="1"/>
  <c r="R287" i="1"/>
  <c r="G197" i="1"/>
  <c r="G143" i="1"/>
  <c r="G276" i="1"/>
  <c r="R316" i="1"/>
  <c r="R278" i="1"/>
  <c r="R237" i="1"/>
  <c r="R255" i="1"/>
  <c r="G236" i="1"/>
  <c r="R191" i="1"/>
  <c r="R137" i="1"/>
  <c r="G126" i="1"/>
  <c r="G284" i="1"/>
  <c r="G310" i="1"/>
  <c r="R279" i="1"/>
  <c r="G209" i="1"/>
  <c r="G155" i="1"/>
  <c r="R233" i="1"/>
  <c r="R284" i="1"/>
  <c r="G207" i="1"/>
  <c r="R303" i="1"/>
  <c r="R302" i="1"/>
  <c r="R253" i="1"/>
  <c r="G183" i="1"/>
  <c r="G129" i="1"/>
  <c r="R142" i="1"/>
  <c r="R196" i="1"/>
  <c r="R118" i="1"/>
  <c r="R172" i="1"/>
  <c r="R295" i="1"/>
  <c r="R306" i="1"/>
  <c r="G313" i="1"/>
  <c r="R276" i="1"/>
  <c r="G300" i="1"/>
  <c r="G282" i="1"/>
  <c r="G244" i="1"/>
  <c r="R261" i="1"/>
  <c r="G302" i="1"/>
  <c r="G179" i="1"/>
  <c r="G125" i="1"/>
  <c r="G191" i="1"/>
  <c r="G118" i="1"/>
  <c r="G199" i="1"/>
  <c r="G187" i="1"/>
  <c r="G133" i="1"/>
  <c r="R181" i="1"/>
  <c r="R300" i="1"/>
  <c r="R232" i="1"/>
  <c r="G290" i="1"/>
  <c r="R318" i="1"/>
  <c r="R228" i="1"/>
  <c r="R239" i="1"/>
  <c r="G188" i="1"/>
  <c r="G134" i="1"/>
  <c r="Q320" i="1"/>
  <c r="F321" i="1"/>
  <c r="P321" i="1"/>
  <c r="P320" i="1"/>
  <c r="F320" i="1"/>
  <c r="E320" i="1"/>
  <c r="E321" i="1"/>
  <c r="O105" i="1"/>
  <c r="O104" i="1"/>
  <c r="F105" i="1"/>
  <c r="D104" i="1"/>
  <c r="E104" i="1"/>
  <c r="D105" i="1"/>
  <c r="P104" i="1"/>
  <c r="P105" i="1"/>
  <c r="E38" i="13" l="1"/>
  <c r="H38" i="13"/>
  <c r="D191" i="9"/>
  <c r="C9" i="13" s="1"/>
  <c r="F153" i="9"/>
  <c r="G123" i="9"/>
  <c r="F30" i="13"/>
  <c r="AC107" i="9"/>
  <c r="F152" i="9"/>
  <c r="C30" i="13"/>
  <c r="H10" i="13"/>
  <c r="G31" i="13"/>
  <c r="H31" i="13" s="1"/>
  <c r="D152" i="9"/>
  <c r="E10" i="13"/>
  <c r="D31" i="13"/>
  <c r="E31" i="13" s="1"/>
  <c r="F9" i="13"/>
  <c r="H17" i="13"/>
  <c r="E152" i="9"/>
  <c r="E153" i="9"/>
  <c r="E17" i="13"/>
  <c r="D9" i="13"/>
  <c r="AD107" i="9"/>
  <c r="G9" i="13"/>
  <c r="R129" i="11"/>
  <c r="G125" i="11"/>
  <c r="AC139" i="11"/>
  <c r="AC149" i="11"/>
  <c r="G139" i="11"/>
  <c r="AC137" i="11"/>
  <c r="AC142" i="11"/>
  <c r="G143" i="11"/>
  <c r="R134" i="11"/>
  <c r="R140" i="11"/>
  <c r="AC146" i="11"/>
  <c r="AC148" i="11"/>
  <c r="AC124" i="11"/>
  <c r="G136" i="11"/>
  <c r="AC130" i="11"/>
  <c r="AC145" i="11"/>
  <c r="G147" i="11"/>
  <c r="G150" i="11"/>
  <c r="G134" i="11"/>
  <c r="R146" i="11"/>
  <c r="G132" i="11"/>
  <c r="D191" i="11"/>
  <c r="C16" i="13" s="1"/>
  <c r="AC143" i="11"/>
  <c r="G133" i="11"/>
  <c r="G135" i="11"/>
  <c r="G128" i="11"/>
  <c r="G122" i="11"/>
  <c r="G140" i="11"/>
  <c r="R144" i="11"/>
  <c r="AC129" i="11"/>
  <c r="R149" i="11"/>
  <c r="R138" i="11"/>
  <c r="G151" i="11"/>
  <c r="AC125" i="11"/>
  <c r="R131" i="11"/>
  <c r="AC136" i="11"/>
  <c r="R145" i="11"/>
  <c r="D192" i="11"/>
  <c r="F16" i="13" s="1"/>
  <c r="O191" i="11"/>
  <c r="D16" i="13" s="1"/>
  <c r="D37" i="13" s="1"/>
  <c r="G142" i="11"/>
  <c r="R142" i="11"/>
  <c r="R136" i="11"/>
  <c r="R147" i="11"/>
  <c r="AC144" i="11"/>
  <c r="O192" i="11"/>
  <c r="G16" i="13" s="1"/>
  <c r="G37" i="13" s="1"/>
  <c r="AC128" i="11"/>
  <c r="G144" i="11"/>
  <c r="G130" i="11"/>
  <c r="AC147" i="11"/>
  <c r="AC141" i="11"/>
  <c r="G149" i="11"/>
  <c r="G129" i="11"/>
  <c r="R125" i="11"/>
  <c r="R151" i="11"/>
  <c r="R143" i="11"/>
  <c r="R128" i="11"/>
  <c r="R139" i="11"/>
  <c r="AC126" i="11"/>
  <c r="AC127" i="11"/>
  <c r="G141" i="11"/>
  <c r="AC135" i="11"/>
  <c r="G123" i="11"/>
  <c r="AC131" i="11"/>
  <c r="R127" i="11"/>
  <c r="R150" i="11"/>
  <c r="G138" i="11"/>
  <c r="AC140" i="11"/>
  <c r="D153" i="9"/>
  <c r="G148" i="11"/>
  <c r="AC122" i="11"/>
  <c r="AC132" i="11"/>
  <c r="G127" i="11"/>
  <c r="R137" i="11"/>
  <c r="AC134" i="11"/>
  <c r="Z191" i="11"/>
  <c r="C37" i="13" s="1"/>
  <c r="R122" i="11"/>
  <c r="G126" i="11"/>
  <c r="R130" i="11"/>
  <c r="R141" i="11"/>
  <c r="R124" i="11"/>
  <c r="Z192" i="11"/>
  <c r="F37" i="13" s="1"/>
  <c r="R133" i="11"/>
  <c r="G146" i="11"/>
  <c r="R135" i="11"/>
  <c r="R132" i="11"/>
  <c r="G145" i="11"/>
  <c r="G137" i="11"/>
  <c r="G124" i="11"/>
  <c r="R148" i="11"/>
  <c r="R123" i="11"/>
  <c r="AC151" i="11"/>
  <c r="AC133" i="11"/>
  <c r="AC123" i="11"/>
  <c r="R126" i="11"/>
  <c r="AC150" i="11"/>
  <c r="G131" i="11"/>
  <c r="AC138" i="11"/>
  <c r="R52" i="9"/>
  <c r="S52" i="9"/>
  <c r="P153" i="9"/>
  <c r="P152" i="9"/>
  <c r="Q153" i="9"/>
  <c r="Q152" i="9"/>
  <c r="O153" i="9"/>
  <c r="O152" i="9"/>
  <c r="AA152" i="9"/>
  <c r="Z153" i="9"/>
  <c r="Z152" i="9"/>
  <c r="AA153" i="9"/>
  <c r="AB152" i="9"/>
  <c r="AB153" i="9"/>
  <c r="AE44" i="9"/>
  <c r="I106" i="9"/>
  <c r="S53" i="9"/>
  <c r="N13" i="9"/>
  <c r="AD13" i="9" s="1"/>
  <c r="AD52" i="9"/>
  <c r="T53" i="9"/>
  <c r="T52" i="9"/>
  <c r="AE99" i="9"/>
  <c r="R54" i="9"/>
  <c r="S54" i="9"/>
  <c r="AD54" i="9"/>
  <c r="N15" i="9"/>
  <c r="T54" i="9"/>
  <c r="G48" i="9"/>
  <c r="I48" i="9"/>
  <c r="C9" i="9"/>
  <c r="S87" i="9"/>
  <c r="AC87" i="9"/>
  <c r="AE87" i="9"/>
  <c r="R87" i="9"/>
  <c r="AD87" i="9"/>
  <c r="T87" i="9"/>
  <c r="N48" i="9"/>
  <c r="AD55" i="9"/>
  <c r="T55" i="9"/>
  <c r="S55" i="9"/>
  <c r="AC55" i="9"/>
  <c r="R55" i="9"/>
  <c r="N16" i="9"/>
  <c r="AE55" i="9"/>
  <c r="AE22" i="9"/>
  <c r="C33" i="9"/>
  <c r="I72" i="9"/>
  <c r="G72" i="9"/>
  <c r="AD10" i="9"/>
  <c r="N23" i="9"/>
  <c r="T62" i="9"/>
  <c r="S62" i="9"/>
  <c r="AD62" i="9"/>
  <c r="S24" i="9"/>
  <c r="S63" i="9"/>
  <c r="C10" i="9"/>
  <c r="I49" i="9"/>
  <c r="H49" i="9"/>
  <c r="AC70" i="9"/>
  <c r="AD70" i="9"/>
  <c r="N18" i="9"/>
  <c r="S57" i="9"/>
  <c r="T57" i="9"/>
  <c r="R57" i="9"/>
  <c r="AD57" i="9"/>
  <c r="AC57" i="9"/>
  <c r="T108" i="9"/>
  <c r="N69" i="9"/>
  <c r="S108" i="9"/>
  <c r="R108" i="9"/>
  <c r="AC108" i="9"/>
  <c r="AC62" i="9"/>
  <c r="N50" i="9"/>
  <c r="R50" i="9" s="1"/>
  <c r="S89" i="9"/>
  <c r="AD89" i="9"/>
  <c r="T89" i="9"/>
  <c r="AC89" i="9"/>
  <c r="AC86" i="9"/>
  <c r="N47" i="9"/>
  <c r="AD47" i="9" s="1"/>
  <c r="AE86" i="9"/>
  <c r="R86" i="9"/>
  <c r="S86" i="9"/>
  <c r="AE95" i="9"/>
  <c r="AD95" i="9"/>
  <c r="N56" i="9"/>
  <c r="R95" i="9"/>
  <c r="T95" i="9"/>
  <c r="S95" i="9"/>
  <c r="R106" i="9"/>
  <c r="G61" i="9"/>
  <c r="C22" i="9"/>
  <c r="I61" i="9"/>
  <c r="H61" i="9"/>
  <c r="C25" i="9"/>
  <c r="I25" i="9" s="1"/>
  <c r="I64" i="9"/>
  <c r="C53" i="9"/>
  <c r="I92" i="9"/>
  <c r="G92" i="9"/>
  <c r="H92" i="9"/>
  <c r="AC65" i="9"/>
  <c r="AC26" i="9"/>
  <c r="R110" i="9"/>
  <c r="T110" i="9"/>
  <c r="AE110" i="9"/>
  <c r="N71" i="9"/>
  <c r="AD71" i="9" s="1"/>
  <c r="S110" i="9"/>
  <c r="AD58" i="9"/>
  <c r="AE58" i="9"/>
  <c r="N64" i="9"/>
  <c r="AD64" i="9" s="1"/>
  <c r="T103" i="9"/>
  <c r="R103" i="9"/>
  <c r="S103" i="9"/>
  <c r="AE103" i="9"/>
  <c r="AC103" i="9"/>
  <c r="AC66" i="9"/>
  <c r="AD66" i="9"/>
  <c r="AE89" i="9"/>
  <c r="R51" i="9"/>
  <c r="N12" i="9"/>
  <c r="AD12" i="9" s="1"/>
  <c r="S51" i="9"/>
  <c r="T51" i="9"/>
  <c r="AD51" i="9"/>
  <c r="AD104" i="9"/>
  <c r="AD34" i="9"/>
  <c r="H72" i="9"/>
  <c r="AC95" i="9"/>
  <c r="N67" i="9"/>
  <c r="R67" i="9" s="1"/>
  <c r="AE106" i="9"/>
  <c r="T106" i="9"/>
  <c r="S106" i="9"/>
  <c r="AD106" i="9"/>
  <c r="AC110" i="9"/>
  <c r="AD110" i="9"/>
  <c r="AE66" i="9"/>
  <c r="I102" i="9"/>
  <c r="H102" i="9"/>
  <c r="C63" i="9"/>
  <c r="AE85" i="9"/>
  <c r="AD108" i="9"/>
  <c r="AD92" i="9"/>
  <c r="AC99" i="9"/>
  <c r="AE112" i="9"/>
  <c r="AE109" i="9"/>
  <c r="AE108" i="9"/>
  <c r="AC91" i="9"/>
  <c r="AE84" i="9"/>
  <c r="AD84" i="9"/>
  <c r="AD68" i="9"/>
  <c r="AE96" i="9"/>
  <c r="AC5" i="9"/>
  <c r="AC83" i="9"/>
  <c r="AC15" i="9"/>
  <c r="AC54" i="9"/>
  <c r="AE92" i="9"/>
  <c r="AC90" i="9"/>
  <c r="AD72" i="9"/>
  <c r="AD33" i="9"/>
  <c r="AC63" i="9"/>
  <c r="AC24" i="9"/>
  <c r="AE93" i="9"/>
  <c r="AD100" i="9"/>
  <c r="AC98" i="9"/>
  <c r="AE101" i="9"/>
  <c r="AD20" i="9"/>
  <c r="AD59" i="9"/>
  <c r="AC46" i="9"/>
  <c r="AC7" i="9"/>
  <c r="AE104" i="9"/>
  <c r="AE88" i="9"/>
  <c r="T84" i="9"/>
  <c r="R84" i="9"/>
  <c r="N45" i="9"/>
  <c r="AC45" i="9" s="1"/>
  <c r="S84" i="9"/>
  <c r="R66" i="9"/>
  <c r="S66" i="9"/>
  <c r="N27" i="9"/>
  <c r="T66" i="9"/>
  <c r="T102" i="9"/>
  <c r="G32" i="9"/>
  <c r="H32" i="9"/>
  <c r="I32" i="9"/>
  <c r="G89" i="9"/>
  <c r="C50" i="9"/>
  <c r="I89" i="9"/>
  <c r="H89" i="9"/>
  <c r="I47" i="9"/>
  <c r="H47" i="9"/>
  <c r="C8" i="9"/>
  <c r="G47" i="9"/>
  <c r="T86" i="9"/>
  <c r="G56" i="9"/>
  <c r="I56" i="9"/>
  <c r="C17" i="9"/>
  <c r="H56" i="9"/>
  <c r="I29" i="9"/>
  <c r="I68" i="9"/>
  <c r="G88" i="9"/>
  <c r="S68" i="9"/>
  <c r="R68" i="9"/>
  <c r="N29" i="9"/>
  <c r="AE29" i="9" s="1"/>
  <c r="T68" i="9"/>
  <c r="G60" i="9"/>
  <c r="I60" i="9"/>
  <c r="H60" i="9"/>
  <c r="C21" i="9"/>
  <c r="R58" i="9"/>
  <c r="N19" i="9"/>
  <c r="S58" i="9"/>
  <c r="T58" i="9"/>
  <c r="I65" i="9"/>
  <c r="H65" i="9"/>
  <c r="G65" i="9"/>
  <c r="C26" i="9"/>
  <c r="H64" i="9"/>
  <c r="G101" i="9"/>
  <c r="C62" i="9"/>
  <c r="H101" i="9"/>
  <c r="I101" i="9"/>
  <c r="I51" i="9"/>
  <c r="C12" i="9"/>
  <c r="H51" i="9"/>
  <c r="G51" i="9"/>
  <c r="T14" i="9"/>
  <c r="S14" i="9"/>
  <c r="R14" i="9"/>
  <c r="S13" i="9"/>
  <c r="S70" i="9"/>
  <c r="R70" i="9"/>
  <c r="T70" i="9"/>
  <c r="N31" i="9"/>
  <c r="G85" i="9"/>
  <c r="I85" i="9"/>
  <c r="C46" i="9"/>
  <c r="H85" i="9"/>
  <c r="I15" i="9"/>
  <c r="H15" i="9"/>
  <c r="G15" i="9"/>
  <c r="I13" i="9"/>
  <c r="G13" i="9"/>
  <c r="H13" i="9"/>
  <c r="H106" i="9"/>
  <c r="G109" i="9"/>
  <c r="H109" i="9"/>
  <c r="C70" i="9"/>
  <c r="I109" i="9"/>
  <c r="I9" i="9"/>
  <c r="G9" i="9"/>
  <c r="H9" i="9"/>
  <c r="H55" i="9"/>
  <c r="G55" i="9"/>
  <c r="I55" i="9"/>
  <c r="C16" i="9"/>
  <c r="T10" i="9"/>
  <c r="S10" i="9"/>
  <c r="R10" i="9"/>
  <c r="S99" i="9"/>
  <c r="T99" i="9"/>
  <c r="N60" i="9"/>
  <c r="AE60" i="9" s="1"/>
  <c r="R99" i="9"/>
  <c r="I69" i="9"/>
  <c r="H69" i="9"/>
  <c r="G69" i="9"/>
  <c r="C30" i="9"/>
  <c r="S34" i="9"/>
  <c r="R34" i="9"/>
  <c r="T34" i="9"/>
  <c r="R101" i="9"/>
  <c r="G105" i="9"/>
  <c r="C66" i="9"/>
  <c r="I105" i="9"/>
  <c r="H105" i="9"/>
  <c r="G5" i="9"/>
  <c r="I5" i="9"/>
  <c r="H5" i="9"/>
  <c r="S21" i="3"/>
  <c r="H157" i="3"/>
  <c r="S11" i="3"/>
  <c r="S137" i="3"/>
  <c r="S83" i="3"/>
  <c r="E213" i="3"/>
  <c r="F213" i="3"/>
  <c r="E212" i="3"/>
  <c r="S126" i="3"/>
  <c r="T126" i="3"/>
  <c r="I70" i="3"/>
  <c r="H70" i="3"/>
  <c r="T145" i="3"/>
  <c r="I102" i="3"/>
  <c r="H102" i="3"/>
  <c r="P212" i="3"/>
  <c r="Q212" i="3"/>
  <c r="I62" i="3"/>
  <c r="H62" i="3"/>
  <c r="F212" i="3"/>
  <c r="H78" i="3"/>
  <c r="I78" i="3"/>
  <c r="Q213" i="3"/>
  <c r="H117" i="3"/>
  <c r="I117" i="3"/>
  <c r="I65" i="3"/>
  <c r="H47" i="3"/>
  <c r="T76" i="3"/>
  <c r="S76" i="3"/>
  <c r="S24" i="3"/>
  <c r="T24" i="3"/>
  <c r="I84" i="3"/>
  <c r="H84" i="3"/>
  <c r="T10" i="3"/>
  <c r="S10" i="3"/>
  <c r="S74" i="3"/>
  <c r="T74" i="3"/>
  <c r="S100" i="3"/>
  <c r="T100" i="3"/>
  <c r="I75" i="3"/>
  <c r="I154" i="3"/>
  <c r="H154" i="3"/>
  <c r="I99" i="3"/>
  <c r="H99" i="3"/>
  <c r="S95" i="3"/>
  <c r="T95" i="3"/>
  <c r="H136" i="3"/>
  <c r="I136" i="3"/>
  <c r="S12" i="3"/>
  <c r="T12" i="3"/>
  <c r="T152" i="3"/>
  <c r="S152" i="3"/>
  <c r="T80" i="3"/>
  <c r="S80" i="3"/>
  <c r="I135" i="3"/>
  <c r="H135" i="3"/>
  <c r="I96" i="3"/>
  <c r="H96" i="3"/>
  <c r="T124" i="3"/>
  <c r="S124" i="3"/>
  <c r="S67" i="3"/>
  <c r="T67" i="3"/>
  <c r="H143" i="3"/>
  <c r="I143" i="3"/>
  <c r="T32" i="3"/>
  <c r="S32" i="3"/>
  <c r="I103" i="3"/>
  <c r="H103" i="3"/>
  <c r="S141" i="3"/>
  <c r="T141" i="3"/>
  <c r="H75" i="3"/>
  <c r="I114" i="3"/>
  <c r="H114" i="3"/>
  <c r="I151" i="3"/>
  <c r="H151" i="3"/>
  <c r="H144" i="3"/>
  <c r="I144" i="3"/>
  <c r="S157" i="3"/>
  <c r="S139" i="3"/>
  <c r="T139" i="3"/>
  <c r="S147" i="3"/>
  <c r="T147" i="3"/>
  <c r="S115" i="3"/>
  <c r="T115" i="3"/>
  <c r="T117" i="3"/>
  <c r="S117" i="3"/>
  <c r="T89" i="3"/>
  <c r="T34" i="3"/>
  <c r="S34" i="3"/>
  <c r="I31" i="3"/>
  <c r="H31" i="3"/>
  <c r="S42" i="3"/>
  <c r="T42" i="3"/>
  <c r="T136" i="3"/>
  <c r="S136" i="3"/>
  <c r="S138" i="3"/>
  <c r="T138" i="3"/>
  <c r="T131" i="3"/>
  <c r="S131" i="3"/>
  <c r="S145" i="3"/>
  <c r="T148" i="3"/>
  <c r="S148" i="3"/>
  <c r="S135" i="3"/>
  <c r="T135" i="3"/>
  <c r="H65" i="3"/>
  <c r="H61" i="3"/>
  <c r="I61" i="3"/>
  <c r="T19" i="3"/>
  <c r="S156" i="3"/>
  <c r="T156" i="3"/>
  <c r="I80" i="3"/>
  <c r="H80" i="3"/>
  <c r="H71" i="3"/>
  <c r="I71" i="3"/>
  <c r="S133" i="3"/>
  <c r="T133" i="3"/>
  <c r="H133" i="3"/>
  <c r="I133" i="3"/>
  <c r="I122" i="3"/>
  <c r="H122" i="3"/>
  <c r="P213" i="3"/>
  <c r="S43" i="3"/>
  <c r="S97" i="3"/>
  <c r="I146" i="3"/>
  <c r="H146" i="3"/>
  <c r="H37" i="3"/>
  <c r="I37" i="3"/>
  <c r="I19" i="3"/>
  <c r="I73" i="3"/>
  <c r="T113" i="3"/>
  <c r="T59" i="3" s="1"/>
  <c r="S113" i="3"/>
  <c r="T45" i="3"/>
  <c r="S45" i="3"/>
  <c r="T125" i="3"/>
  <c r="S125" i="3"/>
  <c r="I67" i="3"/>
  <c r="I87" i="3"/>
  <c r="H87" i="3"/>
  <c r="I93" i="3"/>
  <c r="H93" i="3"/>
  <c r="H15" i="3"/>
  <c r="I15" i="3"/>
  <c r="H10" i="3"/>
  <c r="I10" i="3"/>
  <c r="I149" i="3"/>
  <c r="H149" i="3"/>
  <c r="I23" i="3"/>
  <c r="H23" i="3"/>
  <c r="S127" i="3"/>
  <c r="H73" i="3"/>
  <c r="I130" i="3"/>
  <c r="H130" i="3"/>
  <c r="T155" i="3"/>
  <c r="S155" i="3"/>
  <c r="R258" i="3"/>
  <c r="G247" i="3"/>
  <c r="G222" i="3"/>
  <c r="R253" i="3"/>
  <c r="R230" i="3"/>
  <c r="R240" i="3"/>
  <c r="G245" i="3"/>
  <c r="R254" i="3"/>
  <c r="G237" i="3"/>
  <c r="D320" i="3"/>
  <c r="R260" i="3"/>
  <c r="G241" i="3"/>
  <c r="R234" i="3"/>
  <c r="G255" i="3"/>
  <c r="G262" i="3"/>
  <c r="R241" i="3"/>
  <c r="G242" i="3"/>
  <c r="G257" i="3"/>
  <c r="R235" i="3"/>
  <c r="G236" i="3"/>
  <c r="G221" i="3"/>
  <c r="R233" i="3"/>
  <c r="G250" i="3"/>
  <c r="R223" i="3"/>
  <c r="R244" i="3"/>
  <c r="D321" i="3"/>
  <c r="G231" i="3"/>
  <c r="G260" i="3"/>
  <c r="G227" i="3"/>
  <c r="G259" i="3"/>
  <c r="R263" i="3"/>
  <c r="G256" i="3"/>
  <c r="R225" i="3"/>
  <c r="R243" i="3"/>
  <c r="R237" i="3"/>
  <c r="R250" i="3"/>
  <c r="R265" i="3"/>
  <c r="R229" i="3"/>
  <c r="G246" i="3"/>
  <c r="R261" i="3"/>
  <c r="G232" i="3"/>
  <c r="R257" i="3"/>
  <c r="G235" i="3"/>
  <c r="R221" i="3"/>
  <c r="R247" i="3"/>
  <c r="G254" i="3"/>
  <c r="R224" i="3"/>
  <c r="R226" i="3"/>
  <c r="G225" i="3"/>
  <c r="O321" i="3"/>
  <c r="R262" i="3"/>
  <c r="G230" i="3"/>
  <c r="R238" i="3"/>
  <c r="G234" i="3"/>
  <c r="G240" i="3"/>
  <c r="R249" i="3"/>
  <c r="G228" i="3"/>
  <c r="R259" i="3"/>
  <c r="R222" i="3"/>
  <c r="G252" i="3"/>
  <c r="R248" i="3"/>
  <c r="G243" i="3"/>
  <c r="R255" i="3"/>
  <c r="G223" i="3"/>
  <c r="R245" i="3"/>
  <c r="G244" i="3"/>
  <c r="G249" i="3"/>
  <c r="G239" i="3"/>
  <c r="R232" i="3"/>
  <c r="R252" i="3"/>
  <c r="R242" i="3"/>
  <c r="R256" i="3"/>
  <c r="R236" i="3"/>
  <c r="G238" i="3"/>
  <c r="G224" i="3"/>
  <c r="G226" i="3"/>
  <c r="G233" i="3"/>
  <c r="R246" i="3"/>
  <c r="G265" i="3"/>
  <c r="R264" i="3"/>
  <c r="O320" i="3"/>
  <c r="G251" i="3"/>
  <c r="R227" i="3"/>
  <c r="G261" i="3"/>
  <c r="G258" i="3"/>
  <c r="G263" i="3"/>
  <c r="R231" i="3"/>
  <c r="G253" i="3"/>
  <c r="G248" i="3"/>
  <c r="R239" i="3"/>
  <c r="G264" i="3"/>
  <c r="R251" i="3"/>
  <c r="G229" i="3"/>
  <c r="R228" i="3"/>
  <c r="T176" i="1"/>
  <c r="S176" i="1"/>
  <c r="R263" i="1"/>
  <c r="R188" i="1"/>
  <c r="G145" i="1"/>
  <c r="F267" i="1"/>
  <c r="Q266" i="1"/>
  <c r="T135" i="1"/>
  <c r="T189" i="1"/>
  <c r="F266" i="1"/>
  <c r="Q159" i="1"/>
  <c r="G150" i="1"/>
  <c r="I146" i="1"/>
  <c r="G137" i="1"/>
  <c r="E267" i="1"/>
  <c r="O321" i="1"/>
  <c r="G247" i="1"/>
  <c r="H208" i="1"/>
  <c r="I208" i="1"/>
  <c r="H137" i="1"/>
  <c r="I137" i="1"/>
  <c r="S119" i="1"/>
  <c r="S173" i="1"/>
  <c r="H188" i="1"/>
  <c r="H134" i="1"/>
  <c r="S128" i="1"/>
  <c r="S182" i="1"/>
  <c r="I150" i="1"/>
  <c r="H150" i="1"/>
  <c r="H144" i="1"/>
  <c r="I144" i="1"/>
  <c r="T113" i="1"/>
  <c r="S113" i="1"/>
  <c r="I134" i="1"/>
  <c r="I188" i="1"/>
  <c r="G201" i="1"/>
  <c r="H201" i="1"/>
  <c r="I201" i="1"/>
  <c r="I125" i="1"/>
  <c r="H125" i="1"/>
  <c r="S178" i="1"/>
  <c r="S124" i="1"/>
  <c r="S189" i="1"/>
  <c r="S135" i="1"/>
  <c r="I178" i="1"/>
  <c r="H178" i="1"/>
  <c r="I149" i="1"/>
  <c r="H149" i="1"/>
  <c r="G257" i="1"/>
  <c r="I118" i="1"/>
  <c r="I172" i="1"/>
  <c r="H153" i="1"/>
  <c r="I153" i="1"/>
  <c r="T179" i="1"/>
  <c r="T125" i="1"/>
  <c r="G153" i="1"/>
  <c r="O320" i="1"/>
  <c r="I148" i="1"/>
  <c r="I145" i="1"/>
  <c r="H145" i="1"/>
  <c r="T141" i="1"/>
  <c r="T195" i="1"/>
  <c r="I136" i="1"/>
  <c r="H136" i="1"/>
  <c r="I192" i="1"/>
  <c r="H192" i="1"/>
  <c r="T117" i="1"/>
  <c r="T171" i="1"/>
  <c r="S187" i="1"/>
  <c r="S133" i="1"/>
  <c r="S131" i="1"/>
  <c r="S185" i="1"/>
  <c r="E266" i="1"/>
  <c r="S210" i="1"/>
  <c r="S156" i="1"/>
  <c r="P267" i="1"/>
  <c r="I128" i="1"/>
  <c r="H128" i="1"/>
  <c r="T182" i="1"/>
  <c r="T128" i="1"/>
  <c r="R113" i="1"/>
  <c r="S150" i="1"/>
  <c r="S204" i="1"/>
  <c r="S148" i="1"/>
  <c r="S202" i="1"/>
  <c r="Q213" i="1"/>
  <c r="S132" i="1"/>
  <c r="S186" i="1"/>
  <c r="P266" i="1"/>
  <c r="T133" i="1"/>
  <c r="T187" i="1"/>
  <c r="D321" i="1"/>
  <c r="R265" i="1"/>
  <c r="D320" i="1"/>
  <c r="G221" i="1"/>
  <c r="R258" i="1"/>
  <c r="R223" i="1"/>
  <c r="G239" i="1"/>
  <c r="G249" i="1"/>
  <c r="R246" i="1"/>
  <c r="R125" i="1"/>
  <c r="R179" i="1"/>
  <c r="R262" i="1"/>
  <c r="R148" i="1"/>
  <c r="R202" i="1"/>
  <c r="R126" i="1"/>
  <c r="R180" i="1"/>
  <c r="G190" i="1"/>
  <c r="G136" i="1"/>
  <c r="R147" i="1"/>
  <c r="R201" i="1"/>
  <c r="G222" i="1"/>
  <c r="G240" i="1"/>
  <c r="G224" i="1"/>
  <c r="R129" i="1"/>
  <c r="R183" i="1"/>
  <c r="R133" i="1"/>
  <c r="R187" i="1"/>
  <c r="R225" i="1"/>
  <c r="R144" i="1"/>
  <c r="R198" i="1"/>
  <c r="R139" i="1"/>
  <c r="R193" i="1"/>
  <c r="G238" i="1"/>
  <c r="G232" i="1"/>
  <c r="G248" i="1"/>
  <c r="R145" i="1"/>
  <c r="R199" i="1"/>
  <c r="R230" i="1"/>
  <c r="R224" i="1"/>
  <c r="G252" i="1"/>
  <c r="G235" i="1"/>
  <c r="G182" i="1"/>
  <c r="G128" i="1"/>
  <c r="G243" i="1"/>
  <c r="R120" i="1"/>
  <c r="R174" i="1"/>
  <c r="G259" i="1"/>
  <c r="G262" i="1"/>
  <c r="R155" i="1"/>
  <c r="R209" i="1"/>
  <c r="G254" i="1"/>
  <c r="R249" i="1"/>
  <c r="G230" i="1"/>
  <c r="R123" i="1"/>
  <c r="R177" i="1"/>
  <c r="G264" i="1"/>
  <c r="R264" i="1"/>
  <c r="G228" i="1"/>
  <c r="R238" i="1"/>
  <c r="R131" i="1"/>
  <c r="R185" i="1"/>
  <c r="R124" i="1"/>
  <c r="R178" i="1"/>
  <c r="G246" i="1"/>
  <c r="R121" i="1"/>
  <c r="R175" i="1"/>
  <c r="R244" i="1"/>
  <c r="R153" i="1"/>
  <c r="R207" i="1"/>
  <c r="R222" i="1"/>
  <c r="R248" i="1"/>
  <c r="G256" i="1"/>
  <c r="R257" i="1"/>
  <c r="R254" i="1"/>
  <c r="I38" i="13" l="1"/>
  <c r="E37" i="13"/>
  <c r="H37" i="13"/>
  <c r="C8" i="13"/>
  <c r="I31" i="13"/>
  <c r="C29" i="13"/>
  <c r="F29" i="13"/>
  <c r="H9" i="13"/>
  <c r="G30" i="13"/>
  <c r="H30" i="13" s="1"/>
  <c r="E9" i="13"/>
  <c r="D30" i="13"/>
  <c r="E30" i="13" s="1"/>
  <c r="F114" i="9"/>
  <c r="F113" i="9"/>
  <c r="E114" i="9"/>
  <c r="F8" i="13"/>
  <c r="D153" i="11"/>
  <c r="F15" i="13" s="1"/>
  <c r="H16" i="13"/>
  <c r="D113" i="9"/>
  <c r="Z153" i="11"/>
  <c r="F36" i="13" s="1"/>
  <c r="D114" i="9"/>
  <c r="E113" i="9"/>
  <c r="D8" i="13"/>
  <c r="G8" i="13"/>
  <c r="AC90" i="11"/>
  <c r="AC100" i="11"/>
  <c r="AC102" i="11"/>
  <c r="R99" i="11"/>
  <c r="AC5" i="11"/>
  <c r="AC83" i="11"/>
  <c r="AC101" i="11"/>
  <c r="G105" i="11"/>
  <c r="G83" i="11"/>
  <c r="R95" i="11"/>
  <c r="G107" i="11"/>
  <c r="R98" i="11"/>
  <c r="Z152" i="11"/>
  <c r="C36" i="13" s="1"/>
  <c r="AC96" i="11"/>
  <c r="AC87" i="11"/>
  <c r="R86" i="11"/>
  <c r="AC89" i="11"/>
  <c r="G103" i="11"/>
  <c r="R106" i="11"/>
  <c r="G93" i="11"/>
  <c r="G86" i="11"/>
  <c r="AC94" i="11"/>
  <c r="AC92" i="11"/>
  <c r="G108" i="11"/>
  <c r="AC104" i="11"/>
  <c r="R87" i="11"/>
  <c r="R84" i="11"/>
  <c r="R102" i="11"/>
  <c r="AC105" i="11"/>
  <c r="R92" i="11"/>
  <c r="AC109" i="11"/>
  <c r="AC98" i="11"/>
  <c r="AC99" i="11"/>
  <c r="AC84" i="11"/>
  <c r="G98" i="11"/>
  <c r="R94" i="11"/>
  <c r="G87" i="11"/>
  <c r="G99" i="11"/>
  <c r="R88" i="11"/>
  <c r="AC88" i="11"/>
  <c r="R89" i="11"/>
  <c r="R112" i="11"/>
  <c r="O152" i="11"/>
  <c r="D15" i="13" s="1"/>
  <c r="D36" i="13" s="1"/>
  <c r="AC108" i="11"/>
  <c r="R97" i="11"/>
  <c r="R105" i="11"/>
  <c r="G89" i="11"/>
  <c r="R107" i="11"/>
  <c r="AC106" i="11"/>
  <c r="G97" i="11"/>
  <c r="G100" i="11"/>
  <c r="AC111" i="11"/>
  <c r="R85" i="11"/>
  <c r="AC95" i="11"/>
  <c r="R111" i="11"/>
  <c r="R100" i="11"/>
  <c r="AC91" i="11"/>
  <c r="R104" i="11"/>
  <c r="R101" i="11"/>
  <c r="G106" i="11"/>
  <c r="R91" i="11"/>
  <c r="G109" i="11"/>
  <c r="G96" i="11"/>
  <c r="O153" i="11"/>
  <c r="G15" i="13" s="1"/>
  <c r="G104" i="11"/>
  <c r="AC110" i="11"/>
  <c r="R90" i="11"/>
  <c r="G92" i="11"/>
  <c r="G85" i="11"/>
  <c r="R5" i="11"/>
  <c r="R83" i="11"/>
  <c r="R44" i="11" s="1"/>
  <c r="G90" i="11"/>
  <c r="G91" i="11"/>
  <c r="R103" i="11"/>
  <c r="E16" i="13"/>
  <c r="AC97" i="11"/>
  <c r="R110" i="11"/>
  <c r="G101" i="11"/>
  <c r="D152" i="11"/>
  <c r="C15" i="13" s="1"/>
  <c r="AC85" i="11"/>
  <c r="AC107" i="11"/>
  <c r="G112" i="11"/>
  <c r="AC103" i="11"/>
  <c r="R109" i="11"/>
  <c r="AC93" i="11"/>
  <c r="G84" i="11"/>
  <c r="AC112" i="11"/>
  <c r="G88" i="11"/>
  <c r="G102" i="11"/>
  <c r="AC86" i="11"/>
  <c r="G111" i="11"/>
  <c r="R93" i="11"/>
  <c r="R96" i="11"/>
  <c r="G110" i="11"/>
  <c r="R108" i="11"/>
  <c r="G94" i="11"/>
  <c r="G95" i="11"/>
  <c r="R13" i="9"/>
  <c r="P114" i="9"/>
  <c r="T13" i="9"/>
  <c r="Q114" i="9"/>
  <c r="AE13" i="9"/>
  <c r="O114" i="9"/>
  <c r="P113" i="9"/>
  <c r="O113" i="9"/>
  <c r="Q113" i="9"/>
  <c r="AA114" i="9"/>
  <c r="Z114" i="9"/>
  <c r="Z113" i="9"/>
  <c r="AA113" i="9"/>
  <c r="AB114" i="9"/>
  <c r="AB113" i="9"/>
  <c r="I67" i="9"/>
  <c r="AE50" i="9"/>
  <c r="T15" i="9"/>
  <c r="R15" i="9"/>
  <c r="S15" i="9"/>
  <c r="AD15" i="9"/>
  <c r="AC71" i="9"/>
  <c r="AC23" i="9"/>
  <c r="AE48" i="9"/>
  <c r="T48" i="9"/>
  <c r="AD48" i="9"/>
  <c r="R48" i="9"/>
  <c r="N9" i="9"/>
  <c r="S48" i="9"/>
  <c r="AC48" i="9"/>
  <c r="AE61" i="9"/>
  <c r="AD16" i="9"/>
  <c r="T16" i="9"/>
  <c r="S16" i="9"/>
  <c r="R16" i="9"/>
  <c r="AC16" i="9"/>
  <c r="AE16" i="9"/>
  <c r="AD60" i="9"/>
  <c r="H33" i="9"/>
  <c r="S23" i="9"/>
  <c r="T23" i="9"/>
  <c r="AD23" i="9"/>
  <c r="I33" i="9"/>
  <c r="G33" i="9"/>
  <c r="AD29" i="9"/>
  <c r="AD19" i="9"/>
  <c r="AE19" i="9"/>
  <c r="AC47" i="9"/>
  <c r="R47" i="9"/>
  <c r="N8" i="9"/>
  <c r="S47" i="9"/>
  <c r="AE47" i="9"/>
  <c r="G25" i="9"/>
  <c r="R12" i="9"/>
  <c r="S12" i="9"/>
  <c r="T12" i="9"/>
  <c r="I10" i="9"/>
  <c r="H10" i="9"/>
  <c r="T67" i="9"/>
  <c r="S67" i="9"/>
  <c r="N28" i="9"/>
  <c r="AE67" i="9"/>
  <c r="AD67" i="9"/>
  <c r="C14" i="9"/>
  <c r="I53" i="9"/>
  <c r="G53" i="9"/>
  <c r="H53" i="9"/>
  <c r="C24" i="9"/>
  <c r="H63" i="9"/>
  <c r="I63" i="9"/>
  <c r="AD65" i="9"/>
  <c r="AD26" i="9"/>
  <c r="AC67" i="9"/>
  <c r="AE27" i="9"/>
  <c r="S18" i="9"/>
  <c r="T18" i="9"/>
  <c r="R18" i="9"/>
  <c r="AD18" i="9"/>
  <c r="AC18" i="9"/>
  <c r="N25" i="9"/>
  <c r="R64" i="9"/>
  <c r="S64" i="9"/>
  <c r="T64" i="9"/>
  <c r="AC64" i="9"/>
  <c r="AE64" i="9"/>
  <c r="AE71" i="9"/>
  <c r="R71" i="9"/>
  <c r="S71" i="9"/>
  <c r="N32" i="9"/>
  <c r="AC32" i="9" s="1"/>
  <c r="T71" i="9"/>
  <c r="I22" i="9"/>
  <c r="H22" i="9"/>
  <c r="G22" i="9"/>
  <c r="N11" i="9"/>
  <c r="R11" i="9" s="1"/>
  <c r="S50" i="9"/>
  <c r="T50" i="9"/>
  <c r="AD50" i="9"/>
  <c r="AC50" i="9"/>
  <c r="R69" i="9"/>
  <c r="T69" i="9"/>
  <c r="S69" i="9"/>
  <c r="N30" i="9"/>
  <c r="AC69" i="9"/>
  <c r="AE12" i="9"/>
  <c r="AD56" i="9"/>
  <c r="N17" i="9"/>
  <c r="R56" i="9"/>
  <c r="S56" i="9"/>
  <c r="T56" i="9"/>
  <c r="AE56" i="9"/>
  <c r="AC56" i="9"/>
  <c r="AC31" i="9"/>
  <c r="AD31" i="9"/>
  <c r="H25" i="9"/>
  <c r="G63" i="9"/>
  <c r="AC27" i="9"/>
  <c r="AD27" i="9"/>
  <c r="AC19" i="9"/>
  <c r="AD45" i="9"/>
  <c r="AC52" i="9"/>
  <c r="AC13" i="9"/>
  <c r="AC60" i="9"/>
  <c r="AE46" i="9"/>
  <c r="AE7" i="9"/>
  <c r="AC44" i="9"/>
  <c r="AE70" i="9"/>
  <c r="AE31" i="9"/>
  <c r="AC12" i="9"/>
  <c r="AC51" i="9"/>
  <c r="AD53" i="9"/>
  <c r="AD14" i="9"/>
  <c r="AE49" i="9"/>
  <c r="AE10" i="9"/>
  <c r="AE62" i="9"/>
  <c r="AE23" i="9"/>
  <c r="AE54" i="9"/>
  <c r="AE15" i="9"/>
  <c r="AE69" i="9"/>
  <c r="AE73" i="9"/>
  <c r="AE34" i="9"/>
  <c r="AC68" i="9"/>
  <c r="AC29" i="9"/>
  <c r="AE53" i="9"/>
  <c r="AE14" i="9"/>
  <c r="AD69" i="9"/>
  <c r="AE65" i="9"/>
  <c r="AE26" i="9"/>
  <c r="AC20" i="9"/>
  <c r="AC59" i="9"/>
  <c r="AD61" i="9"/>
  <c r="AD22" i="9"/>
  <c r="AE57" i="9"/>
  <c r="AE18" i="9"/>
  <c r="AE45" i="9"/>
  <c r="G30" i="9"/>
  <c r="H30" i="9"/>
  <c r="I30" i="9"/>
  <c r="H28" i="9"/>
  <c r="H67" i="9"/>
  <c r="I26" i="9"/>
  <c r="H26" i="9"/>
  <c r="G26" i="9"/>
  <c r="I21" i="9"/>
  <c r="G21" i="9"/>
  <c r="H21" i="9"/>
  <c r="T27" i="9"/>
  <c r="R27" i="9"/>
  <c r="S27" i="9"/>
  <c r="G66" i="9"/>
  <c r="I66" i="9"/>
  <c r="C27" i="9"/>
  <c r="H66" i="9"/>
  <c r="S60" i="9"/>
  <c r="T60" i="9"/>
  <c r="R60" i="9"/>
  <c r="N21" i="9"/>
  <c r="AE21" i="9" s="1"/>
  <c r="I12" i="9"/>
  <c r="H12" i="9"/>
  <c r="G12" i="9"/>
  <c r="G49" i="9"/>
  <c r="G10" i="9"/>
  <c r="I17" i="9"/>
  <c r="G17" i="9"/>
  <c r="H17" i="9"/>
  <c r="I16" i="9"/>
  <c r="H16" i="9"/>
  <c r="G16" i="9"/>
  <c r="G8" i="9"/>
  <c r="I8" i="9"/>
  <c r="H8" i="9"/>
  <c r="T47" i="9"/>
  <c r="R23" i="9"/>
  <c r="R62" i="9"/>
  <c r="H46" i="9"/>
  <c r="G46" i="9"/>
  <c r="I46" i="9"/>
  <c r="C7" i="9"/>
  <c r="R45" i="9"/>
  <c r="T45" i="9"/>
  <c r="N6" i="9"/>
  <c r="AC6" i="9" s="1"/>
  <c r="S45" i="9"/>
  <c r="G50" i="9"/>
  <c r="I50" i="9"/>
  <c r="H50" i="9"/>
  <c r="C11" i="9"/>
  <c r="I70" i="9"/>
  <c r="H70" i="9"/>
  <c r="G70" i="9"/>
  <c r="C31" i="9"/>
  <c r="S31" i="9"/>
  <c r="T31" i="9"/>
  <c r="R31" i="9"/>
  <c r="H62" i="9"/>
  <c r="G62" i="9"/>
  <c r="I62" i="9"/>
  <c r="C23" i="9"/>
  <c r="T19" i="9"/>
  <c r="S19" i="9"/>
  <c r="R19" i="9"/>
  <c r="T29" i="9"/>
  <c r="S29" i="9"/>
  <c r="R29" i="9"/>
  <c r="T63" i="9"/>
  <c r="T24" i="9"/>
  <c r="T83" i="3"/>
  <c r="F159" i="3"/>
  <c r="E159" i="3"/>
  <c r="I16" i="3"/>
  <c r="H16" i="3"/>
  <c r="T91" i="3"/>
  <c r="T37" i="3"/>
  <c r="T72" i="3"/>
  <c r="S72" i="3"/>
  <c r="Q159" i="3"/>
  <c r="E158" i="3"/>
  <c r="H24" i="3"/>
  <c r="I24" i="3"/>
  <c r="I48" i="3"/>
  <c r="H48" i="3"/>
  <c r="P159" i="3"/>
  <c r="F158" i="3"/>
  <c r="H19" i="3"/>
  <c r="I8" i="3"/>
  <c r="H8" i="3"/>
  <c r="S59" i="3"/>
  <c r="P158" i="3"/>
  <c r="S93" i="3"/>
  <c r="T93" i="3"/>
  <c r="I89" i="3"/>
  <c r="H89" i="3"/>
  <c r="I81" i="3"/>
  <c r="H81" i="3"/>
  <c r="I45" i="3"/>
  <c r="H45" i="3"/>
  <c r="S46" i="3"/>
  <c r="T46" i="3"/>
  <c r="I92" i="3"/>
  <c r="H92" i="3"/>
  <c r="Q158" i="3"/>
  <c r="I26" i="3"/>
  <c r="H26" i="3"/>
  <c r="T81" i="3"/>
  <c r="S81" i="3"/>
  <c r="T63" i="3"/>
  <c r="S63" i="3"/>
  <c r="I90" i="3"/>
  <c r="H90" i="3"/>
  <c r="I49" i="3"/>
  <c r="H49" i="3"/>
  <c r="I13" i="3"/>
  <c r="H13" i="3"/>
  <c r="S5" i="3"/>
  <c r="T5" i="3"/>
  <c r="I68" i="3"/>
  <c r="H68" i="3"/>
  <c r="T82" i="3"/>
  <c r="S82" i="3"/>
  <c r="I60" i="3"/>
  <c r="H60" i="3"/>
  <c r="T98" i="3"/>
  <c r="S98" i="3"/>
  <c r="T41" i="3"/>
  <c r="S41" i="3"/>
  <c r="I30" i="3"/>
  <c r="H30" i="3"/>
  <c r="T101" i="3"/>
  <c r="S101" i="3"/>
  <c r="S73" i="3"/>
  <c r="S19" i="3"/>
  <c r="I95" i="3"/>
  <c r="H95" i="3"/>
  <c r="S79" i="3"/>
  <c r="T79" i="3"/>
  <c r="S77" i="3"/>
  <c r="T77" i="3"/>
  <c r="T61" i="3"/>
  <c r="S61" i="3"/>
  <c r="I97" i="3"/>
  <c r="H97" i="3"/>
  <c r="I100" i="3"/>
  <c r="H100" i="3"/>
  <c r="T20" i="3"/>
  <c r="S20" i="3"/>
  <c r="S71" i="3"/>
  <c r="T71" i="3"/>
  <c r="S85" i="3"/>
  <c r="T85" i="3"/>
  <c r="T13" i="3"/>
  <c r="S13" i="3"/>
  <c r="H11" i="3"/>
  <c r="I11" i="3"/>
  <c r="T102" i="3"/>
  <c r="S102" i="3"/>
  <c r="H39" i="3"/>
  <c r="I39" i="3"/>
  <c r="I79" i="3"/>
  <c r="H79" i="3"/>
  <c r="I7" i="3"/>
  <c r="H7" i="3"/>
  <c r="T94" i="3"/>
  <c r="S94" i="3"/>
  <c r="T35" i="3"/>
  <c r="S35" i="3"/>
  <c r="S87" i="3"/>
  <c r="T87" i="3"/>
  <c r="I42" i="3"/>
  <c r="H42" i="3"/>
  <c r="H21" i="3"/>
  <c r="I21" i="3"/>
  <c r="I33" i="3"/>
  <c r="H33" i="3"/>
  <c r="H17" i="3"/>
  <c r="I17" i="3"/>
  <c r="S49" i="3"/>
  <c r="S103" i="3"/>
  <c r="S70" i="3"/>
  <c r="T70" i="3"/>
  <c r="S22" i="3"/>
  <c r="T22" i="3"/>
  <c r="I76" i="3"/>
  <c r="H76" i="3"/>
  <c r="T29" i="3"/>
  <c r="S29" i="3"/>
  <c r="S91" i="3"/>
  <c r="T84" i="3"/>
  <c r="S84" i="3"/>
  <c r="T26" i="3"/>
  <c r="S26" i="3"/>
  <c r="H82" i="3"/>
  <c r="I82" i="3"/>
  <c r="I63" i="3"/>
  <c r="H63" i="3"/>
  <c r="G184" i="3"/>
  <c r="G190" i="3"/>
  <c r="G181" i="3"/>
  <c r="R179" i="3"/>
  <c r="R181" i="3"/>
  <c r="G168" i="3"/>
  <c r="R185" i="3"/>
  <c r="G199" i="3"/>
  <c r="R173" i="3"/>
  <c r="R210" i="3"/>
  <c r="G170" i="3"/>
  <c r="R198" i="3"/>
  <c r="R178" i="3"/>
  <c r="G189" i="3"/>
  <c r="G198" i="3"/>
  <c r="G180" i="3"/>
  <c r="R208" i="3"/>
  <c r="R172" i="3"/>
  <c r="R207" i="3"/>
  <c r="R211" i="3"/>
  <c r="R189" i="3"/>
  <c r="G167" i="3"/>
  <c r="G203" i="3"/>
  <c r="G191" i="3"/>
  <c r="R174" i="3"/>
  <c r="R193" i="3"/>
  <c r="D266" i="3"/>
  <c r="G175" i="3"/>
  <c r="R177" i="3"/>
  <c r="G209" i="3"/>
  <c r="G197" i="3"/>
  <c r="R192" i="3"/>
  <c r="R191" i="3"/>
  <c r="G186" i="3"/>
  <c r="R183" i="3"/>
  <c r="R171" i="3"/>
  <c r="G188" i="3"/>
  <c r="G183" i="3"/>
  <c r="G193" i="3"/>
  <c r="R195" i="3"/>
  <c r="R203" i="3"/>
  <c r="D267" i="3"/>
  <c r="G211" i="3"/>
  <c r="R182" i="3"/>
  <c r="R184" i="3"/>
  <c r="G178" i="3"/>
  <c r="G202" i="3"/>
  <c r="R169" i="3"/>
  <c r="R180" i="3"/>
  <c r="R176" i="3"/>
  <c r="G204" i="3"/>
  <c r="R186" i="3"/>
  <c r="R197" i="3"/>
  <c r="G207" i="3"/>
  <c r="R202" i="3"/>
  <c r="G185" i="3"/>
  <c r="G169" i="3"/>
  <c r="R168" i="3"/>
  <c r="R205" i="3"/>
  <c r="R170" i="3"/>
  <c r="R167" i="3"/>
  <c r="G173" i="3"/>
  <c r="G177" i="3"/>
  <c r="R200" i="3"/>
  <c r="G201" i="3"/>
  <c r="G194" i="3"/>
  <c r="G179" i="3"/>
  <c r="G195" i="3"/>
  <c r="O267" i="3"/>
  <c r="G171" i="3"/>
  <c r="O266" i="3"/>
  <c r="R196" i="3"/>
  <c r="G196" i="3"/>
  <c r="G182" i="3"/>
  <c r="R187" i="3"/>
  <c r="G187" i="3"/>
  <c r="G192" i="3"/>
  <c r="G210" i="3"/>
  <c r="G172" i="3"/>
  <c r="R188" i="3"/>
  <c r="R201" i="3"/>
  <c r="R194" i="3"/>
  <c r="G174" i="3"/>
  <c r="G176" i="3"/>
  <c r="G200" i="3"/>
  <c r="R175" i="3"/>
  <c r="R209" i="3"/>
  <c r="G205" i="3"/>
  <c r="G206" i="3"/>
  <c r="R190" i="3"/>
  <c r="G208" i="3"/>
  <c r="R206" i="3"/>
  <c r="R199" i="3"/>
  <c r="R204" i="3"/>
  <c r="Q212" i="1"/>
  <c r="F212" i="1"/>
  <c r="F213" i="1"/>
  <c r="P159" i="1"/>
  <c r="E212" i="1"/>
  <c r="P212" i="1"/>
  <c r="Q158" i="1"/>
  <c r="H138" i="1"/>
  <c r="I138" i="1"/>
  <c r="H147" i="1"/>
  <c r="I147" i="1"/>
  <c r="G147" i="1"/>
  <c r="G203" i="1"/>
  <c r="G149" i="1"/>
  <c r="O267" i="1"/>
  <c r="P213" i="1"/>
  <c r="P158" i="1"/>
  <c r="H154" i="1"/>
  <c r="I154" i="1"/>
  <c r="H124" i="1"/>
  <c r="I124" i="1"/>
  <c r="E213" i="1"/>
  <c r="R115" i="1"/>
  <c r="R169" i="1"/>
  <c r="R150" i="1"/>
  <c r="R204" i="1"/>
  <c r="G195" i="1"/>
  <c r="G141" i="1"/>
  <c r="R211" i="1"/>
  <c r="R157" i="1"/>
  <c r="G167" i="1"/>
  <c r="G185" i="1"/>
  <c r="G131" i="1"/>
  <c r="R114" i="1"/>
  <c r="R168" i="1"/>
  <c r="R156" i="1"/>
  <c r="R210" i="1"/>
  <c r="D266" i="1"/>
  <c r="R149" i="1"/>
  <c r="R203" i="1"/>
  <c r="R195" i="1"/>
  <c r="R141" i="1"/>
  <c r="G202" i="1"/>
  <c r="G148" i="1"/>
  <c r="G200" i="1"/>
  <c r="G146" i="1"/>
  <c r="G181" i="1"/>
  <c r="G127" i="1"/>
  <c r="D267" i="1"/>
  <c r="R136" i="1"/>
  <c r="R190" i="1"/>
  <c r="G194" i="1"/>
  <c r="G140" i="1"/>
  <c r="R140" i="1"/>
  <c r="R194" i="1"/>
  <c r="G198" i="1"/>
  <c r="G144" i="1"/>
  <c r="G116" i="1"/>
  <c r="G170" i="1"/>
  <c r="R146" i="1"/>
  <c r="R200" i="1"/>
  <c r="G184" i="1"/>
  <c r="G130" i="1"/>
  <c r="G168" i="1"/>
  <c r="G114" i="1"/>
  <c r="R176" i="1"/>
  <c r="R122" i="1"/>
  <c r="G210" i="1"/>
  <c r="G156" i="1"/>
  <c r="G205" i="1"/>
  <c r="G151" i="1"/>
  <c r="R154" i="1"/>
  <c r="R208" i="1"/>
  <c r="R184" i="1"/>
  <c r="R130" i="1"/>
  <c r="R170" i="1"/>
  <c r="R116" i="1"/>
  <c r="G178" i="1"/>
  <c r="G124" i="1"/>
  <c r="O266" i="1"/>
  <c r="G192" i="1"/>
  <c r="G138" i="1"/>
  <c r="G174" i="1"/>
  <c r="G120" i="1"/>
  <c r="G122" i="1"/>
  <c r="G176" i="1"/>
  <c r="G208" i="1"/>
  <c r="G154" i="1"/>
  <c r="G189" i="1"/>
  <c r="G135" i="1"/>
  <c r="R117" i="1"/>
  <c r="R171" i="1"/>
  <c r="G186" i="1"/>
  <c r="G132" i="1"/>
  <c r="R192" i="1"/>
  <c r="R138" i="1"/>
  <c r="I37" i="13" l="1"/>
  <c r="E36" i="13"/>
  <c r="I30" i="13"/>
  <c r="C28" i="13"/>
  <c r="F28" i="13"/>
  <c r="H8" i="13"/>
  <c r="G29" i="13"/>
  <c r="H29" i="13" s="1"/>
  <c r="H15" i="13"/>
  <c r="G36" i="13"/>
  <c r="H36" i="13" s="1"/>
  <c r="E8" i="13"/>
  <c r="D29" i="13"/>
  <c r="E29" i="13" s="1"/>
  <c r="F75" i="9"/>
  <c r="F7" i="13"/>
  <c r="F74" i="9"/>
  <c r="C7" i="13"/>
  <c r="D113" i="11"/>
  <c r="C14" i="13" s="1"/>
  <c r="D7" i="13"/>
  <c r="D28" i="13" s="1"/>
  <c r="E74" i="9"/>
  <c r="G7" i="13"/>
  <c r="E75" i="9"/>
  <c r="G66" i="11"/>
  <c r="G27" i="11"/>
  <c r="G17" i="11"/>
  <c r="G56" i="11"/>
  <c r="AC7" i="11"/>
  <c r="AC46" i="11"/>
  <c r="R52" i="11"/>
  <c r="R13" i="11"/>
  <c r="R26" i="11"/>
  <c r="R65" i="11"/>
  <c r="AC13" i="11"/>
  <c r="AC52" i="11"/>
  <c r="AC17" i="11"/>
  <c r="AC56" i="11"/>
  <c r="G61" i="11"/>
  <c r="G22" i="11"/>
  <c r="AC6" i="11"/>
  <c r="AC45" i="11"/>
  <c r="AC16" i="11"/>
  <c r="AC55" i="11"/>
  <c r="G54" i="11"/>
  <c r="G15" i="11"/>
  <c r="AC11" i="11"/>
  <c r="AC50" i="11"/>
  <c r="R17" i="11"/>
  <c r="R56" i="11"/>
  <c r="AC22" i="11"/>
  <c r="AC61" i="11"/>
  <c r="AC8" i="11"/>
  <c r="AC47" i="11"/>
  <c r="G21" i="11"/>
  <c r="G60" i="11"/>
  <c r="Z113" i="11"/>
  <c r="C35" i="13" s="1"/>
  <c r="AC44" i="11"/>
  <c r="G55" i="11"/>
  <c r="G16" i="11"/>
  <c r="G32" i="11"/>
  <c r="G71" i="11"/>
  <c r="R31" i="11"/>
  <c r="R70" i="11"/>
  <c r="R25" i="11"/>
  <c r="R64" i="11"/>
  <c r="G13" i="11"/>
  <c r="G52" i="11"/>
  <c r="G7" i="11"/>
  <c r="G46" i="11"/>
  <c r="R68" i="11"/>
  <c r="R29" i="11"/>
  <c r="R11" i="11"/>
  <c r="R50" i="11"/>
  <c r="G20" i="11"/>
  <c r="G59" i="11"/>
  <c r="R24" i="11"/>
  <c r="R63" i="11"/>
  <c r="O113" i="11"/>
  <c r="D14" i="13" s="1"/>
  <c r="R20" i="11"/>
  <c r="R59" i="11"/>
  <c r="D74" i="9"/>
  <c r="D114" i="11"/>
  <c r="F14" i="13" s="1"/>
  <c r="AC73" i="11"/>
  <c r="AC34" i="11"/>
  <c r="G23" i="11"/>
  <c r="G62" i="11"/>
  <c r="G57" i="11"/>
  <c r="G18" i="11"/>
  <c r="G28" i="11"/>
  <c r="G67" i="11"/>
  <c r="R46" i="11"/>
  <c r="R7" i="11"/>
  <c r="O114" i="11"/>
  <c r="G14" i="13" s="1"/>
  <c r="G35" i="13" s="1"/>
  <c r="R27" i="11"/>
  <c r="R66" i="11"/>
  <c r="AC21" i="11"/>
  <c r="AC60" i="11"/>
  <c r="R8" i="11"/>
  <c r="R47" i="11"/>
  <c r="G6" i="11"/>
  <c r="G45" i="11"/>
  <c r="AC25" i="11"/>
  <c r="AC64" i="11"/>
  <c r="R12" i="11"/>
  <c r="R51" i="11"/>
  <c r="R58" i="11"/>
  <c r="R19" i="11"/>
  <c r="AC10" i="11"/>
  <c r="AC49" i="11"/>
  <c r="AC48" i="11"/>
  <c r="AC9" i="11"/>
  <c r="R16" i="11"/>
  <c r="R55" i="11"/>
  <c r="R9" i="11"/>
  <c r="R48" i="11"/>
  <c r="R18" i="11"/>
  <c r="R57" i="11"/>
  <c r="R32" i="11"/>
  <c r="R71" i="11"/>
  <c r="G12" i="11"/>
  <c r="G51" i="11"/>
  <c r="R14" i="11"/>
  <c r="R53" i="11"/>
  <c r="AC12" i="11"/>
  <c r="AC51" i="11"/>
  <c r="D75" i="9"/>
  <c r="R30" i="11"/>
  <c r="R69" i="11"/>
  <c r="G24" i="11"/>
  <c r="G63" i="11"/>
  <c r="AC15" i="11"/>
  <c r="AC54" i="11"/>
  <c r="R62" i="11"/>
  <c r="R23" i="11"/>
  <c r="AC28" i="11"/>
  <c r="AC67" i="11"/>
  <c r="E15" i="13"/>
  <c r="R10" i="11"/>
  <c r="R49" i="11"/>
  <c r="Z114" i="11"/>
  <c r="F35" i="13" s="1"/>
  <c r="AC18" i="11"/>
  <c r="AC57" i="11"/>
  <c r="G10" i="11"/>
  <c r="G49" i="11"/>
  <c r="R73" i="11"/>
  <c r="R34" i="11"/>
  <c r="G29" i="11"/>
  <c r="G68" i="11"/>
  <c r="R21" i="11"/>
  <c r="R60" i="11"/>
  <c r="G72" i="11"/>
  <c r="G33" i="11"/>
  <c r="G34" i="11"/>
  <c r="G73" i="11"/>
  <c r="AC32" i="11"/>
  <c r="AC71" i="11"/>
  <c r="R22" i="11"/>
  <c r="R61" i="11"/>
  <c r="G19" i="11"/>
  <c r="G58" i="11"/>
  <c r="AC30" i="11"/>
  <c r="AC69" i="11"/>
  <c r="G48" i="11"/>
  <c r="G9" i="11"/>
  <c r="AC20" i="11"/>
  <c r="AC59" i="11"/>
  <c r="AC26" i="11"/>
  <c r="AC65" i="11"/>
  <c r="G8" i="11"/>
  <c r="G47" i="11"/>
  <c r="R67" i="11"/>
  <c r="R28" i="11"/>
  <c r="G5" i="11"/>
  <c r="G44" i="11"/>
  <c r="AC24" i="11"/>
  <c r="AC63" i="11"/>
  <c r="R15" i="11"/>
  <c r="R54" i="11"/>
  <c r="AC29" i="11"/>
  <c r="AC68" i="11"/>
  <c r="AC58" i="11"/>
  <c r="AC19" i="11"/>
  <c r="G14" i="11"/>
  <c r="G53" i="11"/>
  <c r="G26" i="11"/>
  <c r="G65" i="11"/>
  <c r="G31" i="11"/>
  <c r="G70" i="11"/>
  <c r="R72" i="11"/>
  <c r="R33" i="11"/>
  <c r="AC72" i="11"/>
  <c r="AC33" i="11"/>
  <c r="G11" i="11"/>
  <c r="G50" i="11"/>
  <c r="AC70" i="11"/>
  <c r="AC31" i="11"/>
  <c r="AC27" i="11"/>
  <c r="AC66" i="11"/>
  <c r="R6" i="11"/>
  <c r="R45" i="11"/>
  <c r="G30" i="11"/>
  <c r="G69" i="11"/>
  <c r="AC53" i="11"/>
  <c r="AC14" i="11"/>
  <c r="G25" i="11"/>
  <c r="G64" i="11"/>
  <c r="AC23" i="11"/>
  <c r="AC62" i="11"/>
  <c r="P74" i="9"/>
  <c r="Q75" i="9"/>
  <c r="P75" i="9"/>
  <c r="O75" i="9"/>
  <c r="O74" i="9"/>
  <c r="Q74" i="9"/>
  <c r="Z75" i="9"/>
  <c r="AA75" i="9"/>
  <c r="Z74" i="9"/>
  <c r="AA74" i="9"/>
  <c r="AB74" i="9"/>
  <c r="AB75" i="9"/>
  <c r="I28" i="9"/>
  <c r="AD30" i="9"/>
  <c r="AC21" i="9"/>
  <c r="T8" i="9"/>
  <c r="AD21" i="9"/>
  <c r="AD9" i="9"/>
  <c r="AE9" i="9"/>
  <c r="AC9" i="9"/>
  <c r="T9" i="9"/>
  <c r="S9" i="9"/>
  <c r="R9" i="9"/>
  <c r="AE6" i="9"/>
  <c r="I24" i="9"/>
  <c r="H24" i="9"/>
  <c r="T25" i="9"/>
  <c r="R25" i="9"/>
  <c r="S25" i="9"/>
  <c r="AC25" i="9"/>
  <c r="AE25" i="9"/>
  <c r="AD25" i="9"/>
  <c r="AD32" i="9"/>
  <c r="AC8" i="9"/>
  <c r="S8" i="9"/>
  <c r="R8" i="9"/>
  <c r="AE8" i="9"/>
  <c r="S28" i="9"/>
  <c r="T28" i="9"/>
  <c r="AE28" i="9"/>
  <c r="AD28" i="9"/>
  <c r="R17" i="9"/>
  <c r="AD17" i="9"/>
  <c r="T17" i="9"/>
  <c r="S17" i="9"/>
  <c r="AE17" i="9"/>
  <c r="AC17" i="9"/>
  <c r="T30" i="9"/>
  <c r="S30" i="9"/>
  <c r="R30" i="9"/>
  <c r="AC30" i="9"/>
  <c r="AD6" i="9"/>
  <c r="AD8" i="9"/>
  <c r="I14" i="9"/>
  <c r="G14" i="9"/>
  <c r="H14" i="9"/>
  <c r="R28" i="9"/>
  <c r="AE32" i="9"/>
  <c r="R32" i="9"/>
  <c r="S32" i="9"/>
  <c r="T32" i="9"/>
  <c r="S11" i="9"/>
  <c r="T11" i="9"/>
  <c r="AD11" i="9"/>
  <c r="AC11" i="9"/>
  <c r="G24" i="9"/>
  <c r="AE30" i="9"/>
  <c r="AC28" i="9"/>
  <c r="AE11" i="9"/>
  <c r="T6" i="9"/>
  <c r="S6" i="9"/>
  <c r="R6" i="9"/>
  <c r="I23" i="9"/>
  <c r="H23" i="9"/>
  <c r="G23" i="9"/>
  <c r="I31" i="9"/>
  <c r="H31" i="9"/>
  <c r="G31" i="9"/>
  <c r="I11" i="9"/>
  <c r="H11" i="9"/>
  <c r="G11" i="9"/>
  <c r="R21" i="9"/>
  <c r="S21" i="9"/>
  <c r="T21" i="9"/>
  <c r="I7" i="9"/>
  <c r="H7" i="9"/>
  <c r="G7" i="9"/>
  <c r="D35" i="9" s="1"/>
  <c r="G27" i="9"/>
  <c r="I27" i="9"/>
  <c r="H27" i="9"/>
  <c r="E105" i="3"/>
  <c r="Q104" i="3"/>
  <c r="F105" i="3"/>
  <c r="S37" i="3"/>
  <c r="T18" i="3"/>
  <c r="S18" i="3"/>
  <c r="P105" i="3"/>
  <c r="P104" i="3"/>
  <c r="E104" i="3"/>
  <c r="F104" i="3"/>
  <c r="Q105" i="3"/>
  <c r="I41" i="3"/>
  <c r="H41" i="3"/>
  <c r="S27" i="3"/>
  <c r="T27" i="3"/>
  <c r="H35" i="3"/>
  <c r="I35" i="3"/>
  <c r="I6" i="3"/>
  <c r="H6" i="3"/>
  <c r="H14" i="3"/>
  <c r="I14" i="3"/>
  <c r="I25" i="3"/>
  <c r="H25" i="3"/>
  <c r="T23" i="3"/>
  <c r="S23" i="3"/>
  <c r="I36" i="3"/>
  <c r="H36" i="3"/>
  <c r="T39" i="3"/>
  <c r="S39" i="3"/>
  <c r="T31" i="3"/>
  <c r="S31" i="3"/>
  <c r="I28" i="3"/>
  <c r="H28" i="3"/>
  <c r="T30" i="3"/>
  <c r="S30" i="3"/>
  <c r="T16" i="3"/>
  <c r="S16" i="3"/>
  <c r="I43" i="3"/>
  <c r="H43" i="3"/>
  <c r="S25" i="3"/>
  <c r="T25" i="3"/>
  <c r="T47" i="3"/>
  <c r="S47" i="3"/>
  <c r="S44" i="3"/>
  <c r="T44" i="3"/>
  <c r="T28" i="3"/>
  <c r="S28" i="3"/>
  <c r="S9" i="3"/>
  <c r="T9" i="3"/>
  <c r="I9" i="3"/>
  <c r="H9" i="3"/>
  <c r="I22" i="3"/>
  <c r="H22" i="3"/>
  <c r="T40" i="3"/>
  <c r="S40" i="3"/>
  <c r="T17" i="3"/>
  <c r="S17" i="3"/>
  <c r="I46" i="3"/>
  <c r="H46" i="3"/>
  <c r="I27" i="3"/>
  <c r="H27" i="3"/>
  <c r="T7" i="3"/>
  <c r="S7" i="3"/>
  <c r="H38" i="3"/>
  <c r="I38" i="3"/>
  <c r="S33" i="3"/>
  <c r="T33" i="3"/>
  <c r="T48" i="3"/>
  <c r="S48" i="3"/>
  <c r="D213" i="3"/>
  <c r="R151" i="3"/>
  <c r="G129" i="3"/>
  <c r="R129" i="3"/>
  <c r="R137" i="3"/>
  <c r="G143" i="3"/>
  <c r="R154" i="3"/>
  <c r="R150" i="3"/>
  <c r="R136" i="3"/>
  <c r="R155" i="3"/>
  <c r="G120" i="3"/>
  <c r="R147" i="3"/>
  <c r="G118" i="3"/>
  <c r="G147" i="3"/>
  <c r="D212" i="3"/>
  <c r="R130" i="3"/>
  <c r="R141" i="3"/>
  <c r="G113" i="3"/>
  <c r="R157" i="3"/>
  <c r="G135" i="3"/>
  <c r="R144" i="3"/>
  <c r="R131" i="3"/>
  <c r="G127" i="3"/>
  <c r="G150" i="3"/>
  <c r="G134" i="3"/>
  <c r="G155" i="3"/>
  <c r="G126" i="3"/>
  <c r="R145" i="3"/>
  <c r="G146" i="3"/>
  <c r="G128" i="3"/>
  <c r="R142" i="3"/>
  <c r="G125" i="3"/>
  <c r="O212" i="3"/>
  <c r="G148" i="3"/>
  <c r="R128" i="3"/>
  <c r="G132" i="3"/>
  <c r="R135" i="3"/>
  <c r="R153" i="3"/>
  <c r="R127" i="3"/>
  <c r="G136" i="3"/>
  <c r="G133" i="3"/>
  <c r="G153" i="3"/>
  <c r="G116" i="3"/>
  <c r="R152" i="3"/>
  <c r="R121" i="3"/>
  <c r="R113" i="3"/>
  <c r="R5" i="3"/>
  <c r="G131" i="3"/>
  <c r="R143" i="3"/>
  <c r="R122" i="3"/>
  <c r="R117" i="3"/>
  <c r="R123" i="3"/>
  <c r="G130" i="3"/>
  <c r="G114" i="3"/>
  <c r="G152" i="3"/>
  <c r="R140" i="3"/>
  <c r="G156" i="3"/>
  <c r="G138" i="3"/>
  <c r="R138" i="3"/>
  <c r="G137" i="3"/>
  <c r="R156" i="3"/>
  <c r="G145" i="3"/>
  <c r="O213" i="3"/>
  <c r="R133" i="3"/>
  <c r="G123" i="3"/>
  <c r="G115" i="3"/>
  <c r="R115" i="3"/>
  <c r="G121" i="3"/>
  <c r="R146" i="3"/>
  <c r="G119" i="3"/>
  <c r="R116" i="3"/>
  <c r="R148" i="3"/>
  <c r="R132" i="3"/>
  <c r="R126" i="3"/>
  <c r="G124" i="3"/>
  <c r="G139" i="3"/>
  <c r="G142" i="3"/>
  <c r="R114" i="3"/>
  <c r="R120" i="3"/>
  <c r="G154" i="3"/>
  <c r="G151" i="3"/>
  <c r="G122" i="3"/>
  <c r="R134" i="3"/>
  <c r="G117" i="3"/>
  <c r="G141" i="3"/>
  <c r="G140" i="3"/>
  <c r="G157" i="3"/>
  <c r="R149" i="3"/>
  <c r="R139" i="3"/>
  <c r="G149" i="3"/>
  <c r="R118" i="3"/>
  <c r="G144" i="3"/>
  <c r="R124" i="3"/>
  <c r="R119" i="3"/>
  <c r="R125" i="3"/>
  <c r="O159" i="1"/>
  <c r="F158" i="1"/>
  <c r="F159" i="1"/>
  <c r="E158" i="1"/>
  <c r="E159" i="1"/>
  <c r="O213" i="1"/>
  <c r="D159" i="1"/>
  <c r="D213" i="1"/>
  <c r="D158" i="1"/>
  <c r="O212" i="1"/>
  <c r="D212" i="1"/>
  <c r="O158" i="1"/>
  <c r="I36" i="13" l="1"/>
  <c r="H35" i="13"/>
  <c r="D36" i="11"/>
  <c r="F12" i="13" s="1"/>
  <c r="I29" i="13"/>
  <c r="E28" i="13"/>
  <c r="C6" i="13"/>
  <c r="F27" i="13"/>
  <c r="C27" i="13"/>
  <c r="Z35" i="11"/>
  <c r="H7" i="13"/>
  <c r="G28" i="13"/>
  <c r="H28" i="13" s="1"/>
  <c r="E14" i="13"/>
  <c r="D35" i="13"/>
  <c r="E35" i="13" s="1"/>
  <c r="E7" i="13"/>
  <c r="Z36" i="11"/>
  <c r="O75" i="11"/>
  <c r="G13" i="13" s="1"/>
  <c r="G34" i="13" s="1"/>
  <c r="F6" i="13"/>
  <c r="D6" i="13"/>
  <c r="G6" i="13"/>
  <c r="G27" i="13" s="1"/>
  <c r="H14" i="13"/>
  <c r="D35" i="11"/>
  <c r="C12" i="13" s="1"/>
  <c r="O36" i="11"/>
  <c r="G12" i="13" s="1"/>
  <c r="O74" i="11"/>
  <c r="D13" i="13" s="1"/>
  <c r="D34" i="13" s="1"/>
  <c r="D75" i="11"/>
  <c r="F13" i="13" s="1"/>
  <c r="O35" i="11"/>
  <c r="D12" i="13" s="1"/>
  <c r="D33" i="13" s="1"/>
  <c r="E33" i="13" s="1"/>
  <c r="Z74" i="11"/>
  <c r="C34" i="13" s="1"/>
  <c r="Z75" i="11"/>
  <c r="F34" i="13" s="1"/>
  <c r="D74" i="11"/>
  <c r="C13" i="13" s="1"/>
  <c r="E35" i="9"/>
  <c r="F36" i="9"/>
  <c r="D36" i="9"/>
  <c r="F5" i="13" s="1"/>
  <c r="F35" i="9"/>
  <c r="C5" i="13" s="1"/>
  <c r="E36" i="9"/>
  <c r="Z36" i="9"/>
  <c r="P36" i="9"/>
  <c r="O36" i="9"/>
  <c r="P35" i="9"/>
  <c r="O35" i="9"/>
  <c r="Q36" i="9"/>
  <c r="Q35" i="9"/>
  <c r="AA36" i="9"/>
  <c r="Z35" i="9"/>
  <c r="AA35" i="9"/>
  <c r="AB36" i="9"/>
  <c r="AB35" i="9"/>
  <c r="E51" i="3"/>
  <c r="P50" i="3"/>
  <c r="F51" i="3"/>
  <c r="Q50" i="3"/>
  <c r="E50" i="3"/>
  <c r="F50" i="3"/>
  <c r="Q51" i="3"/>
  <c r="P51" i="3"/>
  <c r="G22" i="3"/>
  <c r="G76" i="3"/>
  <c r="G17" i="3"/>
  <c r="G71" i="3"/>
  <c r="G26" i="3"/>
  <c r="G80" i="3"/>
  <c r="O159" i="3"/>
  <c r="R41" i="3"/>
  <c r="R95" i="3"/>
  <c r="G97" i="3"/>
  <c r="G43" i="3"/>
  <c r="R40" i="3"/>
  <c r="R94" i="3"/>
  <c r="R38" i="3"/>
  <c r="R92" i="3"/>
  <c r="G29" i="3"/>
  <c r="G83" i="3"/>
  <c r="R32" i="3"/>
  <c r="R86" i="3"/>
  <c r="R14" i="3"/>
  <c r="R68" i="3"/>
  <c r="G8" i="3"/>
  <c r="G62" i="3"/>
  <c r="G25" i="3"/>
  <c r="G79" i="3"/>
  <c r="R20" i="3"/>
  <c r="R74" i="3"/>
  <c r="R37" i="3"/>
  <c r="R91" i="3"/>
  <c r="G5" i="3"/>
  <c r="G59" i="3"/>
  <c r="R39" i="3"/>
  <c r="R93" i="3"/>
  <c r="R28" i="3"/>
  <c r="R82" i="3"/>
  <c r="R29" i="3"/>
  <c r="R83" i="3"/>
  <c r="G21" i="3"/>
  <c r="G75" i="3"/>
  <c r="G37" i="3"/>
  <c r="G91" i="3"/>
  <c r="G24" i="3"/>
  <c r="G78" i="3"/>
  <c r="G42" i="3"/>
  <c r="G96" i="3"/>
  <c r="R17" i="3"/>
  <c r="R71" i="3"/>
  <c r="G31" i="3"/>
  <c r="G85" i="3"/>
  <c r="R18" i="3"/>
  <c r="R72" i="3"/>
  <c r="R30" i="3"/>
  <c r="R84" i="3"/>
  <c r="G30" i="3"/>
  <c r="G84" i="3"/>
  <c r="R9" i="3"/>
  <c r="R63" i="3"/>
  <c r="R35" i="3"/>
  <c r="R89" i="3"/>
  <c r="R59" i="3"/>
  <c r="O158" i="3"/>
  <c r="G40" i="3"/>
  <c r="G94" i="3"/>
  <c r="G27" i="3"/>
  <c r="G81" i="3"/>
  <c r="G12" i="3"/>
  <c r="G66" i="3"/>
  <c r="R42" i="3"/>
  <c r="R96" i="3"/>
  <c r="R16" i="3"/>
  <c r="R70" i="3"/>
  <c r="G19" i="3"/>
  <c r="G73" i="3"/>
  <c r="R36" i="3"/>
  <c r="R90" i="3"/>
  <c r="D158" i="3"/>
  <c r="R22" i="3"/>
  <c r="R76" i="3"/>
  <c r="G41" i="3"/>
  <c r="G95" i="3"/>
  <c r="G46" i="3"/>
  <c r="G100" i="3"/>
  <c r="R7" i="3"/>
  <c r="R61" i="3"/>
  <c r="R13" i="3"/>
  <c r="R67" i="3"/>
  <c r="G45" i="3"/>
  <c r="G99" i="3"/>
  <c r="G28" i="3"/>
  <c r="G82" i="3"/>
  <c r="R34" i="3"/>
  <c r="R88" i="3"/>
  <c r="G38" i="3"/>
  <c r="G92" i="3"/>
  <c r="G18" i="3"/>
  <c r="G72" i="3"/>
  <c r="D159" i="3"/>
  <c r="G15" i="3"/>
  <c r="G69" i="3"/>
  <c r="R26" i="3"/>
  <c r="R80" i="3"/>
  <c r="G36" i="3"/>
  <c r="G90" i="3"/>
  <c r="R31" i="3"/>
  <c r="R85" i="3"/>
  <c r="R6" i="3"/>
  <c r="R60" i="3"/>
  <c r="R24" i="3"/>
  <c r="R78" i="3"/>
  <c r="R62" i="3"/>
  <c r="R8" i="3"/>
  <c r="R48" i="3"/>
  <c r="R102" i="3"/>
  <c r="G48" i="3"/>
  <c r="G102" i="3"/>
  <c r="G44" i="3"/>
  <c r="G98" i="3"/>
  <c r="R15" i="3"/>
  <c r="R69" i="3"/>
  <c r="R45" i="3"/>
  <c r="R99" i="3"/>
  <c r="R49" i="3"/>
  <c r="R103" i="3"/>
  <c r="G39" i="3"/>
  <c r="G93" i="3"/>
  <c r="R46" i="3"/>
  <c r="R100" i="3"/>
  <c r="R21" i="3"/>
  <c r="R75" i="3"/>
  <c r="G9" i="3"/>
  <c r="G63" i="3"/>
  <c r="G14" i="3"/>
  <c r="G68" i="3"/>
  <c r="G16" i="3"/>
  <c r="G70" i="3"/>
  <c r="G11" i="3"/>
  <c r="G65" i="3"/>
  <c r="G7" i="3"/>
  <c r="G61" i="3"/>
  <c r="G20" i="3"/>
  <c r="G74" i="3"/>
  <c r="G47" i="3"/>
  <c r="G101" i="3"/>
  <c r="R23" i="3"/>
  <c r="R77" i="3"/>
  <c r="R43" i="3"/>
  <c r="R97" i="3"/>
  <c r="R25" i="3"/>
  <c r="R79" i="3"/>
  <c r="G49" i="3"/>
  <c r="G103" i="3"/>
  <c r="R10" i="3"/>
  <c r="R64" i="3"/>
  <c r="G32" i="3"/>
  <c r="G86" i="3"/>
  <c r="R11" i="3"/>
  <c r="R65" i="3"/>
  <c r="G87" i="3"/>
  <c r="G33" i="3"/>
  <c r="R12" i="3"/>
  <c r="R66" i="3"/>
  <c r="G34" i="3"/>
  <c r="G88" i="3"/>
  <c r="G13" i="3"/>
  <c r="G67" i="3"/>
  <c r="G6" i="3"/>
  <c r="G60" i="3"/>
  <c r="G77" i="3"/>
  <c r="G23" i="3"/>
  <c r="R44" i="3"/>
  <c r="R98" i="3"/>
  <c r="R19" i="3"/>
  <c r="R73" i="3"/>
  <c r="R27" i="3"/>
  <c r="R81" i="3"/>
  <c r="R87" i="3"/>
  <c r="R33" i="3"/>
  <c r="G10" i="3"/>
  <c r="G64" i="3"/>
  <c r="R101" i="3"/>
  <c r="R47" i="3"/>
  <c r="G35" i="3"/>
  <c r="G89" i="3"/>
  <c r="H34" i="13" l="1"/>
  <c r="E34" i="13"/>
  <c r="I35" i="13"/>
  <c r="H13" i="13"/>
  <c r="H27" i="13"/>
  <c r="I28" i="13"/>
  <c r="E6" i="13"/>
  <c r="D27" i="13"/>
  <c r="E27" i="13" s="1"/>
  <c r="H12" i="13"/>
  <c r="G33" i="13"/>
  <c r="H33" i="13" s="1"/>
  <c r="I33" i="13" s="1"/>
  <c r="E13" i="13"/>
  <c r="H6" i="13"/>
  <c r="D5" i="13"/>
  <c r="E5" i="13" s="1"/>
  <c r="E12" i="13"/>
  <c r="G5" i="13"/>
  <c r="H5" i="13" s="1"/>
  <c r="O50" i="3"/>
  <c r="O105" i="3"/>
  <c r="O51" i="3"/>
  <c r="O104" i="3"/>
  <c r="D105" i="3"/>
  <c r="D104" i="3"/>
  <c r="D50" i="3"/>
  <c r="D51" i="3"/>
  <c r="I34" i="13" l="1"/>
  <c r="I27" i="13"/>
</calcChain>
</file>

<file path=xl/sharedStrings.xml><?xml version="1.0" encoding="utf-8"?>
<sst xmlns="http://schemas.openxmlformats.org/spreadsheetml/2006/main" count="3155" uniqueCount="157">
  <si>
    <t>배점</t>
    <phoneticPr fontId="2" type="noConversion"/>
  </si>
  <si>
    <t>1번</t>
    <phoneticPr fontId="2" type="noConversion"/>
  </si>
  <si>
    <t>2번</t>
    <phoneticPr fontId="2" type="noConversion"/>
  </si>
  <si>
    <t>3번</t>
  </si>
  <si>
    <t>4번</t>
  </si>
  <si>
    <t>5번</t>
  </si>
  <si>
    <t>6번</t>
  </si>
  <si>
    <t>7번</t>
  </si>
  <si>
    <t>8번</t>
  </si>
  <si>
    <t>9번</t>
  </si>
  <si>
    <t>10번</t>
  </si>
  <si>
    <t>11번</t>
  </si>
  <si>
    <t>12번</t>
  </si>
  <si>
    <t>13번</t>
  </si>
  <si>
    <t>14번</t>
  </si>
  <si>
    <t>15번</t>
  </si>
  <si>
    <t>16번</t>
  </si>
  <si>
    <t>17번</t>
  </si>
  <si>
    <t>18번</t>
  </si>
  <si>
    <t>19번</t>
  </si>
  <si>
    <t>20번</t>
  </si>
  <si>
    <t>21번</t>
  </si>
  <si>
    <t>22번</t>
  </si>
  <si>
    <t>23번</t>
  </si>
  <si>
    <t>24번</t>
  </si>
  <si>
    <t>25번</t>
  </si>
  <si>
    <t>26번</t>
  </si>
  <si>
    <t>27번</t>
  </si>
  <si>
    <t>28번</t>
  </si>
  <si>
    <t>29번</t>
  </si>
  <si>
    <t>30번</t>
  </si>
  <si>
    <t>31번</t>
  </si>
  <si>
    <t>32번</t>
  </si>
  <si>
    <t>33번</t>
  </si>
  <si>
    <t>34번</t>
  </si>
  <si>
    <t>이투스</t>
    <phoneticPr fontId="2" type="noConversion"/>
  </si>
  <si>
    <t>메가스터디</t>
    <phoneticPr fontId="2" type="noConversion"/>
  </si>
  <si>
    <t>문항 번호</t>
    <phoneticPr fontId="2" type="noConversion"/>
  </si>
  <si>
    <t>대성마이맥</t>
    <phoneticPr fontId="2" type="noConversion"/>
  </si>
  <si>
    <t>공통 평균</t>
    <phoneticPr fontId="2" type="noConversion"/>
  </si>
  <si>
    <t>35번</t>
  </si>
  <si>
    <t>36번</t>
  </si>
  <si>
    <t>37번</t>
  </si>
  <si>
    <t>38번</t>
  </si>
  <si>
    <t>39번</t>
  </si>
  <si>
    <t>40번</t>
  </si>
  <si>
    <t>41번</t>
  </si>
  <si>
    <t>42번</t>
  </si>
  <si>
    <t>43번</t>
  </si>
  <si>
    <t>44번</t>
  </si>
  <si>
    <t>45번</t>
  </si>
  <si>
    <t>선택 평균</t>
    <phoneticPr fontId="2" type="noConversion"/>
  </si>
  <si>
    <t>2022 대수능 6월 모평 정답률 (화법과 작문)</t>
    <phoneticPr fontId="2" type="noConversion"/>
  </si>
  <si>
    <t>2022 대수능 6월 모평 정답률 (언어와 매체)</t>
    <phoneticPr fontId="2" type="noConversion"/>
  </si>
  <si>
    <t>2021 3월 고3 학평 정답률 (화법과 작문)</t>
    <phoneticPr fontId="2" type="noConversion"/>
  </si>
  <si>
    <t>2021 3월 고3 학평 정답률 (언어와 매체)</t>
    <phoneticPr fontId="2" type="noConversion"/>
  </si>
  <si>
    <t>2021 4월 고3 학평 정답률 (화법과 작문)</t>
    <phoneticPr fontId="2" type="noConversion"/>
  </si>
  <si>
    <t>2021 4월 고3 학평 정답률 (언어와 매체)</t>
    <phoneticPr fontId="2" type="noConversion"/>
  </si>
  <si>
    <t>2022 대수능 9월 모평 정답률 (화법과 작문)</t>
    <phoneticPr fontId="2" type="noConversion"/>
  </si>
  <si>
    <t>2022 대수능 9월 모평 정답률 (언어와 매체)</t>
    <phoneticPr fontId="2" type="noConversion"/>
  </si>
  <si>
    <t>2021 7월 고3 학평 정답률 (화법과 작문)</t>
    <phoneticPr fontId="2" type="noConversion"/>
  </si>
  <si>
    <t>2021 7월 고3 학평 정답률 (언어와 매체)</t>
    <phoneticPr fontId="2" type="noConversion"/>
  </si>
  <si>
    <t>2021 10월 고3 학평 정답률 (화법과 작문)</t>
    <phoneticPr fontId="2" type="noConversion"/>
  </si>
  <si>
    <t>2021 10월 고3 학평 정답률 (언어와 매체)</t>
    <phoneticPr fontId="2" type="noConversion"/>
  </si>
  <si>
    <t>2022 대수능 정답률 (화법과 작문)</t>
    <phoneticPr fontId="2" type="noConversion"/>
  </si>
  <si>
    <t>2022 대수능 정답률 (언어와 매체)</t>
    <phoneticPr fontId="2" type="noConversion"/>
  </si>
  <si>
    <t>이투스
(홀짝평균)</t>
    <phoneticPr fontId="2" type="noConversion"/>
  </si>
  <si>
    <t>메가스터디
(홀짝평균)</t>
    <phoneticPr fontId="2" type="noConversion"/>
  </si>
  <si>
    <t>2023 대수능 6월 모평 정답률 (화법과 작문)</t>
  </si>
  <si>
    <t>2023 대수능 6월 모평 정답률 (언어와 매체)</t>
  </si>
  <si>
    <t>2023 대수능 9월 모평 정답률 (화법과 작문)</t>
  </si>
  <si>
    <t>2023 대수능 9월 모평 정답률 (언어와 매체)</t>
  </si>
  <si>
    <t>2023 대수능 정답률 (화법과 작문)</t>
  </si>
  <si>
    <t>2023 대수능 정답률 (언어와 매체)</t>
  </si>
  <si>
    <t>2022 3월 고3 학평 정답률 (화법과 작문)</t>
  </si>
  <si>
    <t>2022 3월 고3 학평 정답률 (언어와 매체)</t>
  </si>
  <si>
    <t>2022 4월 고3 학평 정답률 (화법과 작문)</t>
  </si>
  <si>
    <t>2022 4월 고3 학평 정답률 (언어와 매체)</t>
  </si>
  <si>
    <t>2022 7월 고3 학평 정답률 (화법과 작문)</t>
  </si>
  <si>
    <t>2022 7월 고3 학평 정답률 (언어와 매체)</t>
  </si>
  <si>
    <t>2022 10월 고3 학평 정답률 (화법과 작문)</t>
  </si>
  <si>
    <t>2022 10월 고3 학평 정답률 (언어와 매체)</t>
  </si>
  <si>
    <t>화법과 작문</t>
    <phoneticPr fontId="2" type="noConversion"/>
  </si>
  <si>
    <t>2021학년도 3월 학평</t>
    <phoneticPr fontId="2" type="noConversion"/>
  </si>
  <si>
    <t>언어와 매체</t>
    <phoneticPr fontId="2" type="noConversion"/>
  </si>
  <si>
    <t>차이 (언매-화작)</t>
    <phoneticPr fontId="2" type="noConversion"/>
  </si>
  <si>
    <t>2021학년도 4월 학평</t>
    <phoneticPr fontId="2" type="noConversion"/>
  </si>
  <si>
    <t>2022학년도 6월 모평</t>
    <phoneticPr fontId="2" type="noConversion"/>
  </si>
  <si>
    <t>2021학년도 7월 학평</t>
    <phoneticPr fontId="2" type="noConversion"/>
  </si>
  <si>
    <t>2022학년도 9월 모평</t>
    <phoneticPr fontId="2" type="noConversion"/>
  </si>
  <si>
    <t>2021학년도 10월 학평</t>
    <phoneticPr fontId="2" type="noConversion"/>
  </si>
  <si>
    <t>2022학년도 대수능</t>
    <phoneticPr fontId="2" type="noConversion"/>
  </si>
  <si>
    <t>2022학년도 3월 학평</t>
    <phoneticPr fontId="2" type="noConversion"/>
  </si>
  <si>
    <t>2022학년도 4월 학평</t>
    <phoneticPr fontId="2" type="noConversion"/>
  </si>
  <si>
    <t>2023학년도 6월 모평</t>
    <phoneticPr fontId="2" type="noConversion"/>
  </si>
  <si>
    <t>2022학년도 7월 학평</t>
    <phoneticPr fontId="2" type="noConversion"/>
  </si>
  <si>
    <t>2023학년도 9월 모평</t>
    <phoneticPr fontId="2" type="noConversion"/>
  </si>
  <si>
    <t>2022학년도 10월 학평</t>
    <phoneticPr fontId="2" type="noConversion"/>
  </si>
  <si>
    <t>2023학년도 대수능</t>
    <phoneticPr fontId="2" type="noConversion"/>
  </si>
  <si>
    <t>유불리 지표
(언매-화작)</t>
    <phoneticPr fontId="2" type="noConversion"/>
  </si>
  <si>
    <t>실제 만표 차
(언매-화작)</t>
    <phoneticPr fontId="2" type="noConversion"/>
  </si>
  <si>
    <t>시험</t>
    <phoneticPr fontId="2" type="noConversion"/>
  </si>
  <si>
    <t>공통 평균 (76점 만점) (3사 평균)</t>
    <phoneticPr fontId="2" type="noConversion"/>
  </si>
  <si>
    <t>선택 평균 (24점 만점) (3사 평균)</t>
    <phoneticPr fontId="2" type="noConversion"/>
  </si>
  <si>
    <t>2021 3월 고3 학평 정답률 (확률과 통계)</t>
  </si>
  <si>
    <t>2021 4월 고3 학평 정답률 (확률과 통계)</t>
  </si>
  <si>
    <t>2022 대수능 6월 모평 정답률 (확률과 통계)</t>
  </si>
  <si>
    <t>2021 7월 고3 학평 정답률 (확률과 통계)</t>
  </si>
  <si>
    <t>2022 대수능 9월 모평 정답률 (확률과 통계)</t>
  </si>
  <si>
    <t>2021 10월 고3 학평 정답률 (확률과 통계)</t>
  </si>
  <si>
    <t>2022 대수능 정답률 (확률과 통계)</t>
  </si>
  <si>
    <t>2021 3월 고3 학평 정답률 (미적분)</t>
  </si>
  <si>
    <t>2021 4월 고3 학평 정답률 (미적분)</t>
  </si>
  <si>
    <t>2022 대수능 6월 모평 정답률 (미적분)</t>
  </si>
  <si>
    <t>2021 7월 고3 학평 정답률 (미적분)</t>
  </si>
  <si>
    <t>2022 대수능 9월 모평 정답률 (미적분)</t>
  </si>
  <si>
    <t>2021 10월 고3 학평 정답률 (미적분)</t>
  </si>
  <si>
    <t>2022 대수능 정답률 (미적분)</t>
  </si>
  <si>
    <t>2021 3월 고3 학평 정답률 (기하)</t>
  </si>
  <si>
    <t>2021 4월 고3 학평 정답률 (기하)</t>
  </si>
  <si>
    <t>2022 대수능 6월 모평 정답률 (기하)</t>
  </si>
  <si>
    <t>2021 7월 고3 학평 정답률 (기하)</t>
  </si>
  <si>
    <t>2022 대수능 9월 모평 정답률 (기하)</t>
  </si>
  <si>
    <t>2021 10월 고3 학평 정답률 (기하)</t>
  </si>
  <si>
    <t>2022 대수능 정답률 (기하)</t>
  </si>
  <si>
    <t>확률과 통계</t>
    <phoneticPr fontId="2" type="noConversion"/>
  </si>
  <si>
    <t>미적분</t>
    <phoneticPr fontId="2" type="noConversion"/>
  </si>
  <si>
    <t>차이 (미적-확통)</t>
    <phoneticPr fontId="2" type="noConversion"/>
  </si>
  <si>
    <t>유불리 지표
(미적-확통)</t>
    <phoneticPr fontId="2" type="noConversion"/>
  </si>
  <si>
    <t>실제 만표 차
(미적-확통)</t>
    <phoneticPr fontId="2" type="noConversion"/>
  </si>
  <si>
    <t>공통 평균 (74점 만점) (3사 평균)</t>
    <phoneticPr fontId="2" type="noConversion"/>
  </si>
  <si>
    <t>선택 평균 (26점 만점) (3사 평균)</t>
    <phoneticPr fontId="2" type="noConversion"/>
  </si>
  <si>
    <t>기하</t>
    <phoneticPr fontId="2" type="noConversion"/>
  </si>
  <si>
    <t>차이 (미적-기하)</t>
    <phoneticPr fontId="2" type="noConversion"/>
  </si>
  <si>
    <t>유불리 지표
(미적-기하)</t>
    <phoneticPr fontId="2" type="noConversion"/>
  </si>
  <si>
    <t>실제 만표 차
(미적-기하)</t>
    <phoneticPr fontId="2" type="noConversion"/>
  </si>
  <si>
    <t>2023 대수능 6월 모평 정답률 (확률과 통계)</t>
  </si>
  <si>
    <t>2023 대수능 6월 모평 정답률 (미적분)</t>
  </si>
  <si>
    <t>2023 대수능 6월 모평 정답률 (기하)</t>
  </si>
  <si>
    <t>2023 대수능 9월 모평 정답률 (확률과 통계)</t>
  </si>
  <si>
    <t>2023 대수능 9월 모평 정답률 (미적분)</t>
  </si>
  <si>
    <t>2023 대수능 9월 모평 정답률 (기하)</t>
  </si>
  <si>
    <t>2023 대수능 정답률 (확률과 통계)</t>
  </si>
  <si>
    <t>2023 대수능 정답률 (미적분)</t>
  </si>
  <si>
    <t>2023 대수능 정답률 (기하)</t>
  </si>
  <si>
    <t>2022 3월 고3 학평 정답률 (확률과 통계)</t>
  </si>
  <si>
    <t>2022 3월 고3 학평 정답률 (미적분)</t>
  </si>
  <si>
    <t>2022 3월 고3 학평 정답률 (기하)</t>
  </si>
  <si>
    <t>2022 4월 고3 학평 정답률 (확률과 통계)</t>
  </si>
  <si>
    <t>2022 4월 고3 학평 정답률 (미적분)</t>
  </si>
  <si>
    <t>2022 4월 고3 학평 정답률 (기하)</t>
  </si>
  <si>
    <t>2022 7월 고3 학평 정답률 (확률과 통계)</t>
  </si>
  <si>
    <t>2022 7월 고3 학평 정답률 (미적분)</t>
  </si>
  <si>
    <t>2022 7월 고3 학평 정답률 (기하)</t>
  </si>
  <si>
    <t>2022 10월 고3 학평 정답률 (확률과 통계)</t>
  </si>
  <si>
    <t>2022 10월 고3 학평 정답률 (미적분)</t>
  </si>
  <si>
    <t>2022 10월 고3 학평 정답률 (기하)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</si>
</sst>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rgb="FF0000FF"/>
      <name val="맑은 고딕"/>
      <family val="3"/>
      <charset val="129"/>
      <scheme val="minor"/>
    </font>
    <font>
      <b/>
      <sz val="15"/>
      <color rgb="FFFF0000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3"/>
      <color rgb="FF0000FF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3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E7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>
      <alignment vertical="center"/>
    </xf>
    <xf numFmtId="9" fontId="0" fillId="0" borderId="4" xfId="1" applyFon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0" fillId="0" borderId="19" xfId="1" applyFon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9" fontId="0" fillId="0" borderId="11" xfId="1" applyFon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9" fontId="0" fillId="0" borderId="14" xfId="1" applyFon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9" fontId="0" fillId="0" borderId="29" xfId="1" applyFont="1" applyBorder="1" applyAlignment="1">
      <alignment horizontal="center" vertical="center"/>
    </xf>
    <xf numFmtId="9" fontId="0" fillId="0" borderId="30" xfId="1" applyFont="1" applyBorder="1" applyAlignment="1">
      <alignment horizontal="center" vertical="center"/>
    </xf>
    <xf numFmtId="9" fontId="0" fillId="0" borderId="31" xfId="1" applyFont="1" applyBorder="1" applyAlignment="1">
      <alignment horizontal="center" vertical="center"/>
    </xf>
    <xf numFmtId="9" fontId="0" fillId="0" borderId="32" xfId="1" applyFont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2" fillId="0" borderId="0" xfId="0" applyFont="1">
      <alignment vertical="center"/>
    </xf>
    <xf numFmtId="0" fontId="12" fillId="7" borderId="4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2" fontId="9" fillId="0" borderId="0" xfId="0" applyNumberFormat="1" applyFont="1">
      <alignment vertical="center"/>
    </xf>
    <xf numFmtId="2" fontId="13" fillId="0" borderId="37" xfId="0" applyNumberFormat="1" applyFont="1" applyBorder="1" applyAlignment="1">
      <alignment horizontal="center" vertical="center"/>
    </xf>
    <xf numFmtId="2" fontId="13" fillId="0" borderId="38" xfId="0" applyNumberFormat="1" applyFont="1" applyBorder="1" applyAlignment="1">
      <alignment horizontal="center" vertical="center"/>
    </xf>
    <xf numFmtId="2" fontId="13" fillId="8" borderId="38" xfId="0" applyNumberFormat="1" applyFont="1" applyFill="1" applyBorder="1" applyAlignment="1">
      <alignment horizontal="center" vertical="center"/>
    </xf>
    <xf numFmtId="2" fontId="13" fillId="7" borderId="36" xfId="0" applyNumberFormat="1" applyFont="1" applyFill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8" borderId="46" xfId="0" applyFont="1" applyFill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2" fontId="10" fillId="8" borderId="8" xfId="0" applyNumberFormat="1" applyFont="1" applyFill="1" applyBorder="1" applyAlignment="1">
      <alignment horizontal="center" vertical="center"/>
    </xf>
    <xf numFmtId="2" fontId="10" fillId="8" borderId="4" xfId="0" applyNumberFormat="1" applyFont="1" applyFill="1" applyBorder="1" applyAlignment="1">
      <alignment horizontal="center" vertical="center"/>
    </xf>
    <xf numFmtId="176" fontId="11" fillId="8" borderId="9" xfId="0" applyNumberFormat="1" applyFont="1" applyFill="1" applyBorder="1" applyAlignment="1">
      <alignment horizontal="center" vertical="center"/>
    </xf>
    <xf numFmtId="176" fontId="15" fillId="8" borderId="9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/>
    </xf>
    <xf numFmtId="2" fontId="10" fillId="7" borderId="10" xfId="0" applyNumberFormat="1" applyFont="1" applyFill="1" applyBorder="1" applyAlignment="1">
      <alignment horizontal="center" vertical="center"/>
    </xf>
    <xf numFmtId="2" fontId="10" fillId="7" borderId="11" xfId="0" applyNumberFormat="1" applyFont="1" applyFill="1" applyBorder="1" applyAlignment="1">
      <alignment horizontal="center" vertical="center"/>
    </xf>
    <xf numFmtId="176" fontId="11" fillId="7" borderId="12" xfId="0" applyNumberFormat="1" applyFont="1" applyFill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/>
    </xf>
    <xf numFmtId="0" fontId="14" fillId="8" borderId="42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76" fontId="12" fillId="0" borderId="0" xfId="0" applyNumberFormat="1" applyFont="1">
      <alignment vertical="center"/>
    </xf>
    <xf numFmtId="176" fontId="15" fillId="0" borderId="15" xfId="0" applyNumberFormat="1" applyFont="1" applyBorder="1" applyAlignment="1">
      <alignment horizontal="center" vertical="center"/>
    </xf>
    <xf numFmtId="2" fontId="16" fillId="0" borderId="38" xfId="0" applyNumberFormat="1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176" fontId="15" fillId="7" borderId="12" xfId="0" applyNumberFormat="1" applyFont="1" applyFill="1" applyBorder="1" applyAlignment="1">
      <alignment horizontal="center" vertical="center"/>
    </xf>
    <xf numFmtId="0" fontId="17" fillId="8" borderId="46" xfId="0" applyFont="1" applyFill="1" applyBorder="1" applyAlignment="1">
      <alignment horizontal="center" vertical="center"/>
    </xf>
    <xf numFmtId="0" fontId="0" fillId="9" borderId="0" xfId="0" applyFill="1">
      <alignment vertical="center"/>
    </xf>
    <xf numFmtId="0" fontId="0" fillId="9" borderId="0" xfId="0" applyFill="1" applyAlignment="1">
      <alignment horizontal="center" vertical="center"/>
    </xf>
    <xf numFmtId="0" fontId="12" fillId="9" borderId="0" xfId="0" applyFont="1" applyFill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colors>
    <mruColors>
      <color rgb="FF0000FF"/>
      <color rgb="FFFFDE75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A4EF1-57BC-4463-AE91-7D4CA2E5CDEA}">
  <sheetPr codeName="Sheet1"/>
  <dimension ref="B2:Z375"/>
  <sheetViews>
    <sheetView tabSelected="1" zoomScale="55" zoomScaleNormal="55" workbookViewId="0"/>
  </sheetViews>
  <sheetFormatPr defaultRowHeight="17" x14ac:dyDescent="0.45"/>
  <cols>
    <col min="2" max="2" width="13.08203125" style="1" customWidth="1"/>
    <col min="3" max="3" width="8.9140625" style="1" customWidth="1"/>
    <col min="4" max="5" width="15.58203125" style="1" customWidth="1"/>
    <col min="6" max="6" width="15.58203125" customWidth="1"/>
    <col min="7" max="9" width="8.6640625" hidden="1" customWidth="1"/>
    <col min="13" max="13" width="13.08203125" style="1" customWidth="1"/>
    <col min="14" max="14" width="8.9140625" style="1" customWidth="1"/>
    <col min="15" max="16" width="15.58203125" style="1" customWidth="1"/>
    <col min="17" max="17" width="15.58203125" customWidth="1"/>
    <col min="18" max="20" width="8.6640625" hidden="1" customWidth="1"/>
    <col min="23" max="24" width="10.6640625" bestFit="1" customWidth="1"/>
  </cols>
  <sheetData>
    <row r="2" spans="2:20" ht="17.5" thickBot="1" x14ac:dyDescent="0.5"/>
    <row r="3" spans="2:20" ht="35" customHeight="1" thickBot="1" x14ac:dyDescent="0.5">
      <c r="B3" s="110" t="s">
        <v>54</v>
      </c>
      <c r="C3" s="111"/>
      <c r="D3" s="111"/>
      <c r="E3" s="111"/>
      <c r="F3" s="112"/>
      <c r="M3" s="115" t="s">
        <v>55</v>
      </c>
      <c r="N3" s="116"/>
      <c r="O3" s="116"/>
      <c r="P3" s="116"/>
      <c r="Q3" s="117"/>
    </row>
    <row r="4" spans="2:20" ht="21" customHeight="1" x14ac:dyDescent="0.45">
      <c r="B4" s="44" t="s">
        <v>37</v>
      </c>
      <c r="C4" s="45" t="s">
        <v>0</v>
      </c>
      <c r="D4" s="49" t="s">
        <v>35</v>
      </c>
      <c r="E4" s="50" t="s">
        <v>36</v>
      </c>
      <c r="F4" s="48" t="s">
        <v>38</v>
      </c>
      <c r="M4" s="44" t="s">
        <v>37</v>
      </c>
      <c r="N4" s="45" t="s">
        <v>0</v>
      </c>
      <c r="O4" s="51" t="s">
        <v>35</v>
      </c>
      <c r="P4" s="52" t="s">
        <v>36</v>
      </c>
      <c r="Q4" s="45" t="s">
        <v>38</v>
      </c>
    </row>
    <row r="5" spans="2:20" ht="17.5" customHeight="1" x14ac:dyDescent="0.45">
      <c r="B5" s="33" t="s">
        <v>1</v>
      </c>
      <c r="C5" s="39">
        <v>2</v>
      </c>
      <c r="D5" s="36">
        <v>0.65</v>
      </c>
      <c r="E5" s="3">
        <v>0.74</v>
      </c>
      <c r="F5" s="4">
        <v>0.66300000000000003</v>
      </c>
      <c r="G5" s="1">
        <f>$C5*D5</f>
        <v>1.3</v>
      </c>
      <c r="H5" s="1">
        <f>$C5*E5</f>
        <v>1.48</v>
      </c>
      <c r="I5" s="1">
        <f>$C5*F5</f>
        <v>1.3260000000000001</v>
      </c>
      <c r="M5" s="33" t="s">
        <v>1</v>
      </c>
      <c r="N5" s="39">
        <v>2</v>
      </c>
      <c r="O5" s="36">
        <v>0.77</v>
      </c>
      <c r="P5" s="3">
        <v>0.83</v>
      </c>
      <c r="Q5" s="4">
        <v>0.79100000000000004</v>
      </c>
      <c r="R5" s="1">
        <f>$N5*O5</f>
        <v>1.54</v>
      </c>
      <c r="S5" s="1">
        <f t="shared" ref="S5:T5" si="0">$N5*P5</f>
        <v>1.66</v>
      </c>
      <c r="T5" s="1">
        <f t="shared" si="0"/>
        <v>1.5820000000000001</v>
      </c>
    </row>
    <row r="6" spans="2:20" ht="17.5" customHeight="1" x14ac:dyDescent="0.45">
      <c r="B6" s="33" t="s">
        <v>2</v>
      </c>
      <c r="C6" s="39">
        <v>2</v>
      </c>
      <c r="D6" s="36">
        <v>0.9</v>
      </c>
      <c r="E6" s="3">
        <v>0.9</v>
      </c>
      <c r="F6" s="4">
        <v>0.91400000000000003</v>
      </c>
      <c r="G6" s="1">
        <f t="shared" ref="G6:G49" si="1">$C6*D6</f>
        <v>1.8</v>
      </c>
      <c r="H6" s="1">
        <f t="shared" ref="H6:H49" si="2">$C6*E6</f>
        <v>1.8</v>
      </c>
      <c r="I6" s="1">
        <f t="shared" ref="I6:I49" si="3">$C6*F6</f>
        <v>1.8280000000000001</v>
      </c>
      <c r="M6" s="33" t="s">
        <v>2</v>
      </c>
      <c r="N6" s="39">
        <v>2</v>
      </c>
      <c r="O6" s="36">
        <v>0.91</v>
      </c>
      <c r="P6" s="3">
        <v>0.92</v>
      </c>
      <c r="Q6" s="4">
        <v>0.93600000000000005</v>
      </c>
      <c r="R6" s="1">
        <f t="shared" ref="R6:R49" si="4">$N6*O6</f>
        <v>1.82</v>
      </c>
      <c r="S6" s="1">
        <f t="shared" ref="S6:S49" si="5">$N6*P6</f>
        <v>1.84</v>
      </c>
      <c r="T6" s="1">
        <f t="shared" ref="T6:T49" si="6">$N6*Q6</f>
        <v>1.8720000000000001</v>
      </c>
    </row>
    <row r="7" spans="2:20" ht="17.5" customHeight="1" x14ac:dyDescent="0.45">
      <c r="B7" s="33" t="s">
        <v>3</v>
      </c>
      <c r="C7" s="39">
        <v>3</v>
      </c>
      <c r="D7" s="36">
        <v>0.83</v>
      </c>
      <c r="E7" s="3">
        <v>0.84</v>
      </c>
      <c r="F7" s="4">
        <v>0.83899999999999997</v>
      </c>
      <c r="G7" s="1">
        <f t="shared" si="1"/>
        <v>2.4899999999999998</v>
      </c>
      <c r="H7" s="1">
        <f t="shared" si="2"/>
        <v>2.52</v>
      </c>
      <c r="I7" s="1">
        <f t="shared" si="3"/>
        <v>2.5169999999999999</v>
      </c>
      <c r="M7" s="33" t="s">
        <v>3</v>
      </c>
      <c r="N7" s="39">
        <v>3</v>
      </c>
      <c r="O7" s="36">
        <v>0.86</v>
      </c>
      <c r="P7" s="3">
        <v>0.87</v>
      </c>
      <c r="Q7" s="4">
        <v>0.879</v>
      </c>
      <c r="R7" s="1">
        <f t="shared" si="4"/>
        <v>2.58</v>
      </c>
      <c r="S7" s="1">
        <f t="shared" si="5"/>
        <v>2.61</v>
      </c>
      <c r="T7" s="1">
        <f t="shared" si="6"/>
        <v>2.637</v>
      </c>
    </row>
    <row r="8" spans="2:20" ht="17.5" customHeight="1" x14ac:dyDescent="0.45">
      <c r="B8" s="33" t="s">
        <v>4</v>
      </c>
      <c r="C8" s="39">
        <v>2</v>
      </c>
      <c r="D8" s="36">
        <v>0.86</v>
      </c>
      <c r="E8" s="3">
        <v>0.88</v>
      </c>
      <c r="F8" s="4">
        <v>0.877</v>
      </c>
      <c r="G8" s="1">
        <f t="shared" si="1"/>
        <v>1.72</v>
      </c>
      <c r="H8" s="1">
        <f t="shared" si="2"/>
        <v>1.76</v>
      </c>
      <c r="I8" s="1">
        <f t="shared" si="3"/>
        <v>1.754</v>
      </c>
      <c r="M8" s="33" t="s">
        <v>4</v>
      </c>
      <c r="N8" s="39">
        <v>2</v>
      </c>
      <c r="O8" s="36">
        <v>0.89</v>
      </c>
      <c r="P8" s="3">
        <v>0.9</v>
      </c>
      <c r="Q8" s="4">
        <v>0.91700000000000004</v>
      </c>
      <c r="R8" s="1">
        <f t="shared" si="4"/>
        <v>1.78</v>
      </c>
      <c r="S8" s="1">
        <f t="shared" si="5"/>
        <v>1.8</v>
      </c>
      <c r="T8" s="1">
        <f t="shared" si="6"/>
        <v>1.8340000000000001</v>
      </c>
    </row>
    <row r="9" spans="2:20" ht="17.5" customHeight="1" x14ac:dyDescent="0.45">
      <c r="B9" s="33" t="s">
        <v>5</v>
      </c>
      <c r="C9" s="39">
        <v>2</v>
      </c>
      <c r="D9" s="36">
        <v>0.85</v>
      </c>
      <c r="E9" s="3">
        <v>0.86</v>
      </c>
      <c r="F9" s="4">
        <v>0.86799999999999999</v>
      </c>
      <c r="G9" s="1">
        <f t="shared" si="1"/>
        <v>1.7</v>
      </c>
      <c r="H9" s="1">
        <f t="shared" si="2"/>
        <v>1.72</v>
      </c>
      <c r="I9" s="1">
        <f t="shared" si="3"/>
        <v>1.736</v>
      </c>
      <c r="M9" s="33" t="s">
        <v>5</v>
      </c>
      <c r="N9" s="39">
        <v>2</v>
      </c>
      <c r="O9" s="36">
        <v>0.88</v>
      </c>
      <c r="P9" s="3">
        <v>0.88</v>
      </c>
      <c r="Q9" s="4">
        <v>0.91100000000000003</v>
      </c>
      <c r="R9" s="1">
        <f t="shared" si="4"/>
        <v>1.76</v>
      </c>
      <c r="S9" s="1">
        <f t="shared" si="5"/>
        <v>1.76</v>
      </c>
      <c r="T9" s="1">
        <f t="shared" si="6"/>
        <v>1.8220000000000001</v>
      </c>
    </row>
    <row r="10" spans="2:20" ht="17.5" customHeight="1" x14ac:dyDescent="0.45">
      <c r="B10" s="33" t="s">
        <v>6</v>
      </c>
      <c r="C10" s="39">
        <v>2</v>
      </c>
      <c r="D10" s="36">
        <v>0.85</v>
      </c>
      <c r="E10" s="3">
        <v>0.85</v>
      </c>
      <c r="F10" s="4">
        <v>0.86899999999999999</v>
      </c>
      <c r="G10" s="1">
        <f t="shared" si="1"/>
        <v>1.7</v>
      </c>
      <c r="H10" s="1">
        <f t="shared" si="2"/>
        <v>1.7</v>
      </c>
      <c r="I10" s="1">
        <f t="shared" si="3"/>
        <v>1.738</v>
      </c>
      <c r="M10" s="33" t="s">
        <v>6</v>
      </c>
      <c r="N10" s="39">
        <v>2</v>
      </c>
      <c r="O10" s="36">
        <v>0.87</v>
      </c>
      <c r="P10" s="3">
        <v>0.87</v>
      </c>
      <c r="Q10" s="4">
        <v>0.90100000000000002</v>
      </c>
      <c r="R10" s="1">
        <f t="shared" si="4"/>
        <v>1.74</v>
      </c>
      <c r="S10" s="1">
        <f t="shared" si="5"/>
        <v>1.74</v>
      </c>
      <c r="T10" s="1">
        <f t="shared" si="6"/>
        <v>1.802</v>
      </c>
    </row>
    <row r="11" spans="2:20" ht="17.5" customHeight="1" x14ac:dyDescent="0.45">
      <c r="B11" s="33" t="s">
        <v>7</v>
      </c>
      <c r="C11" s="39">
        <v>2</v>
      </c>
      <c r="D11" s="36">
        <v>0.75</v>
      </c>
      <c r="E11" s="3">
        <v>0.79</v>
      </c>
      <c r="F11" s="4">
        <v>0.77800000000000002</v>
      </c>
      <c r="G11" s="1">
        <f t="shared" si="1"/>
        <v>1.5</v>
      </c>
      <c r="H11" s="1">
        <f t="shared" si="2"/>
        <v>1.58</v>
      </c>
      <c r="I11" s="1">
        <f t="shared" si="3"/>
        <v>1.556</v>
      </c>
      <c r="M11" s="33" t="s">
        <v>7</v>
      </c>
      <c r="N11" s="39">
        <v>2</v>
      </c>
      <c r="O11" s="36">
        <v>0.81</v>
      </c>
      <c r="P11" s="3">
        <v>0.83</v>
      </c>
      <c r="Q11" s="4">
        <v>0.84499999999999997</v>
      </c>
      <c r="R11" s="1">
        <f t="shared" si="4"/>
        <v>1.62</v>
      </c>
      <c r="S11" s="1">
        <f t="shared" si="5"/>
        <v>1.66</v>
      </c>
      <c r="T11" s="1">
        <f t="shared" si="6"/>
        <v>1.69</v>
      </c>
    </row>
    <row r="12" spans="2:20" ht="17.5" customHeight="1" x14ac:dyDescent="0.45">
      <c r="B12" s="33" t="s">
        <v>8</v>
      </c>
      <c r="C12" s="39">
        <v>3</v>
      </c>
      <c r="D12" s="36">
        <v>0.64</v>
      </c>
      <c r="E12" s="3">
        <v>0.71</v>
      </c>
      <c r="F12" s="4">
        <v>0.67100000000000004</v>
      </c>
      <c r="G12" s="1">
        <f t="shared" si="1"/>
        <v>1.92</v>
      </c>
      <c r="H12" s="1">
        <f t="shared" si="2"/>
        <v>2.13</v>
      </c>
      <c r="I12" s="1">
        <f t="shared" si="3"/>
        <v>2.0129999999999999</v>
      </c>
      <c r="M12" s="33" t="s">
        <v>8</v>
      </c>
      <c r="N12" s="39">
        <v>3</v>
      </c>
      <c r="O12" s="36">
        <v>0.71</v>
      </c>
      <c r="P12" s="3">
        <v>0.76</v>
      </c>
      <c r="Q12" s="4">
        <v>0.74299999999999999</v>
      </c>
      <c r="R12" s="1">
        <f t="shared" si="4"/>
        <v>2.13</v>
      </c>
      <c r="S12" s="1">
        <f t="shared" si="5"/>
        <v>2.2800000000000002</v>
      </c>
      <c r="T12" s="1">
        <f t="shared" si="6"/>
        <v>2.2290000000000001</v>
      </c>
    </row>
    <row r="13" spans="2:20" ht="17.5" customHeight="1" x14ac:dyDescent="0.45">
      <c r="B13" s="33" t="s">
        <v>9</v>
      </c>
      <c r="C13" s="39">
        <v>2</v>
      </c>
      <c r="D13" s="36">
        <v>0.76</v>
      </c>
      <c r="E13" s="3">
        <v>0.78</v>
      </c>
      <c r="F13" s="4">
        <v>0.78100000000000003</v>
      </c>
      <c r="G13" s="1">
        <f t="shared" si="1"/>
        <v>1.52</v>
      </c>
      <c r="H13" s="1">
        <f t="shared" si="2"/>
        <v>1.56</v>
      </c>
      <c r="I13" s="1">
        <f t="shared" si="3"/>
        <v>1.5620000000000001</v>
      </c>
      <c r="M13" s="33" t="s">
        <v>9</v>
      </c>
      <c r="N13" s="39">
        <v>2</v>
      </c>
      <c r="O13" s="36">
        <v>0.8</v>
      </c>
      <c r="P13" s="3">
        <v>0.81</v>
      </c>
      <c r="Q13" s="4">
        <v>0.82899999999999996</v>
      </c>
      <c r="R13" s="1">
        <f t="shared" si="4"/>
        <v>1.6</v>
      </c>
      <c r="S13" s="1">
        <f t="shared" si="5"/>
        <v>1.62</v>
      </c>
      <c r="T13" s="1">
        <f t="shared" si="6"/>
        <v>1.6579999999999999</v>
      </c>
    </row>
    <row r="14" spans="2:20" ht="17.5" customHeight="1" x14ac:dyDescent="0.45">
      <c r="B14" s="33" t="s">
        <v>10</v>
      </c>
      <c r="C14" s="39">
        <v>2</v>
      </c>
      <c r="D14" s="36">
        <v>0.92999999999999994</v>
      </c>
      <c r="E14" s="3">
        <v>0.9</v>
      </c>
      <c r="F14" s="4">
        <v>0.94199999999999995</v>
      </c>
      <c r="G14" s="1">
        <f t="shared" si="1"/>
        <v>1.8599999999999999</v>
      </c>
      <c r="H14" s="1">
        <f t="shared" si="2"/>
        <v>1.8</v>
      </c>
      <c r="I14" s="1">
        <f t="shared" si="3"/>
        <v>1.8839999999999999</v>
      </c>
      <c r="M14" s="33" t="s">
        <v>10</v>
      </c>
      <c r="N14" s="39">
        <v>2</v>
      </c>
      <c r="O14" s="36">
        <v>0.92</v>
      </c>
      <c r="P14" s="3">
        <v>0.91</v>
      </c>
      <c r="Q14" s="4">
        <v>0.95299999999999996</v>
      </c>
      <c r="R14" s="1">
        <f t="shared" si="4"/>
        <v>1.84</v>
      </c>
      <c r="S14" s="1">
        <f t="shared" si="5"/>
        <v>1.82</v>
      </c>
      <c r="T14" s="1">
        <f t="shared" si="6"/>
        <v>1.9059999999999999</v>
      </c>
    </row>
    <row r="15" spans="2:20" ht="17.5" customHeight="1" x14ac:dyDescent="0.45">
      <c r="B15" s="33" t="s">
        <v>11</v>
      </c>
      <c r="C15" s="39">
        <v>2</v>
      </c>
      <c r="D15" s="36">
        <v>0.79</v>
      </c>
      <c r="E15" s="3">
        <v>0.83</v>
      </c>
      <c r="F15" s="4">
        <v>0.80500000000000005</v>
      </c>
      <c r="G15" s="1">
        <f t="shared" si="1"/>
        <v>1.58</v>
      </c>
      <c r="H15" s="1">
        <f t="shared" si="2"/>
        <v>1.66</v>
      </c>
      <c r="I15" s="1">
        <f t="shared" si="3"/>
        <v>1.61</v>
      </c>
      <c r="M15" s="33" t="s">
        <v>11</v>
      </c>
      <c r="N15" s="39">
        <v>2</v>
      </c>
      <c r="O15" s="36">
        <v>0.85</v>
      </c>
      <c r="P15" s="3">
        <v>0.87</v>
      </c>
      <c r="Q15" s="4">
        <v>0.85799999999999998</v>
      </c>
      <c r="R15" s="1">
        <f t="shared" si="4"/>
        <v>1.7</v>
      </c>
      <c r="S15" s="1">
        <f t="shared" si="5"/>
        <v>1.74</v>
      </c>
      <c r="T15" s="1">
        <f t="shared" si="6"/>
        <v>1.716</v>
      </c>
    </row>
    <row r="16" spans="2:20" ht="17.5" customHeight="1" x14ac:dyDescent="0.45">
      <c r="B16" s="33" t="s">
        <v>12</v>
      </c>
      <c r="C16" s="39">
        <v>2</v>
      </c>
      <c r="D16" s="36">
        <v>0.74</v>
      </c>
      <c r="E16" s="3">
        <v>0.78</v>
      </c>
      <c r="F16" s="4">
        <v>0.76600000000000001</v>
      </c>
      <c r="G16" s="1">
        <f t="shared" si="1"/>
        <v>1.48</v>
      </c>
      <c r="H16" s="1">
        <f t="shared" si="2"/>
        <v>1.56</v>
      </c>
      <c r="I16" s="1">
        <f t="shared" si="3"/>
        <v>1.532</v>
      </c>
      <c r="M16" s="33" t="s">
        <v>12</v>
      </c>
      <c r="N16" s="39">
        <v>2</v>
      </c>
      <c r="O16" s="36">
        <v>0.79</v>
      </c>
      <c r="P16" s="3">
        <v>0.81</v>
      </c>
      <c r="Q16" s="4">
        <v>0.80900000000000005</v>
      </c>
      <c r="R16" s="1">
        <f t="shared" si="4"/>
        <v>1.58</v>
      </c>
      <c r="S16" s="1">
        <f t="shared" si="5"/>
        <v>1.62</v>
      </c>
      <c r="T16" s="1">
        <f t="shared" si="6"/>
        <v>1.6180000000000001</v>
      </c>
    </row>
    <row r="17" spans="2:20" ht="17.5" customHeight="1" x14ac:dyDescent="0.45">
      <c r="B17" s="33" t="s">
        <v>13</v>
      </c>
      <c r="C17" s="39">
        <v>2</v>
      </c>
      <c r="D17" s="36">
        <v>0.87</v>
      </c>
      <c r="E17" s="3">
        <v>0.86</v>
      </c>
      <c r="F17" s="4">
        <v>0.88600000000000001</v>
      </c>
      <c r="G17" s="1">
        <f t="shared" si="1"/>
        <v>1.74</v>
      </c>
      <c r="H17" s="1">
        <f t="shared" si="2"/>
        <v>1.72</v>
      </c>
      <c r="I17" s="1">
        <f t="shared" si="3"/>
        <v>1.772</v>
      </c>
      <c r="M17" s="33" t="s">
        <v>13</v>
      </c>
      <c r="N17" s="39">
        <v>2</v>
      </c>
      <c r="O17" s="36">
        <v>0.91</v>
      </c>
      <c r="P17" s="3">
        <v>0.89</v>
      </c>
      <c r="Q17" s="4">
        <v>0.91800000000000004</v>
      </c>
      <c r="R17" s="1">
        <f t="shared" si="4"/>
        <v>1.82</v>
      </c>
      <c r="S17" s="1">
        <f t="shared" si="5"/>
        <v>1.78</v>
      </c>
      <c r="T17" s="1">
        <f t="shared" si="6"/>
        <v>1.8360000000000001</v>
      </c>
    </row>
    <row r="18" spans="2:20" ht="17.5" customHeight="1" x14ac:dyDescent="0.45">
      <c r="B18" s="33" t="s">
        <v>14</v>
      </c>
      <c r="C18" s="39">
        <v>2</v>
      </c>
      <c r="D18" s="36">
        <v>0.75</v>
      </c>
      <c r="E18" s="3">
        <v>0.79</v>
      </c>
      <c r="F18" s="4">
        <v>0.76700000000000002</v>
      </c>
      <c r="G18" s="1">
        <f t="shared" si="1"/>
        <v>1.5</v>
      </c>
      <c r="H18" s="1">
        <f t="shared" si="2"/>
        <v>1.58</v>
      </c>
      <c r="I18" s="1">
        <f t="shared" si="3"/>
        <v>1.534</v>
      </c>
      <c r="M18" s="33" t="s">
        <v>14</v>
      </c>
      <c r="N18" s="39">
        <v>2</v>
      </c>
      <c r="O18" s="36">
        <v>0.81</v>
      </c>
      <c r="P18" s="3">
        <v>0.82</v>
      </c>
      <c r="Q18" s="4">
        <v>0.83299999999999996</v>
      </c>
      <c r="R18" s="1">
        <f t="shared" si="4"/>
        <v>1.62</v>
      </c>
      <c r="S18" s="1">
        <f t="shared" si="5"/>
        <v>1.64</v>
      </c>
      <c r="T18" s="1">
        <f t="shared" si="6"/>
        <v>1.6659999999999999</v>
      </c>
    </row>
    <row r="19" spans="2:20" ht="17.5" customHeight="1" x14ac:dyDescent="0.45">
      <c r="B19" s="33" t="s">
        <v>15</v>
      </c>
      <c r="C19" s="39">
        <v>3</v>
      </c>
      <c r="D19" s="36">
        <v>0.65999999999999992</v>
      </c>
      <c r="E19" s="3">
        <v>0.72</v>
      </c>
      <c r="F19" s="4">
        <v>0.66800000000000004</v>
      </c>
      <c r="G19" s="1">
        <f t="shared" si="1"/>
        <v>1.9799999999999998</v>
      </c>
      <c r="H19" s="1">
        <f t="shared" si="2"/>
        <v>2.16</v>
      </c>
      <c r="I19" s="1">
        <f t="shared" si="3"/>
        <v>2.004</v>
      </c>
      <c r="M19" s="33" t="s">
        <v>15</v>
      </c>
      <c r="N19" s="39">
        <v>3</v>
      </c>
      <c r="O19" s="36">
        <v>0.74</v>
      </c>
      <c r="P19" s="3">
        <v>0.76</v>
      </c>
      <c r="Q19" s="4">
        <v>0.75</v>
      </c>
      <c r="R19" s="1">
        <f t="shared" si="4"/>
        <v>2.2199999999999998</v>
      </c>
      <c r="S19" s="1">
        <f t="shared" si="5"/>
        <v>2.2800000000000002</v>
      </c>
      <c r="T19" s="1">
        <f t="shared" si="6"/>
        <v>2.25</v>
      </c>
    </row>
    <row r="20" spans="2:20" ht="17.5" customHeight="1" x14ac:dyDescent="0.45">
      <c r="B20" s="33" t="s">
        <v>16</v>
      </c>
      <c r="C20" s="39">
        <v>2</v>
      </c>
      <c r="D20" s="36">
        <v>0.4</v>
      </c>
      <c r="E20" s="3">
        <v>0.52</v>
      </c>
      <c r="F20" s="4">
        <v>0.39600000000000002</v>
      </c>
      <c r="G20" s="1">
        <f t="shared" si="1"/>
        <v>0.8</v>
      </c>
      <c r="H20" s="1">
        <f t="shared" si="2"/>
        <v>1.04</v>
      </c>
      <c r="I20" s="1">
        <f t="shared" si="3"/>
        <v>0.79200000000000004</v>
      </c>
      <c r="M20" s="33" t="s">
        <v>16</v>
      </c>
      <c r="N20" s="39">
        <v>2</v>
      </c>
      <c r="O20" s="36">
        <v>0.53</v>
      </c>
      <c r="P20" s="3">
        <v>0.61</v>
      </c>
      <c r="Q20" s="4">
        <v>0.52100000000000002</v>
      </c>
      <c r="R20" s="1">
        <f t="shared" si="4"/>
        <v>1.06</v>
      </c>
      <c r="S20" s="1">
        <f t="shared" si="5"/>
        <v>1.22</v>
      </c>
      <c r="T20" s="1">
        <f t="shared" si="6"/>
        <v>1.042</v>
      </c>
    </row>
    <row r="21" spans="2:20" ht="17.5" customHeight="1" x14ac:dyDescent="0.45">
      <c r="B21" s="33" t="s">
        <v>17</v>
      </c>
      <c r="C21" s="39">
        <v>2</v>
      </c>
      <c r="D21" s="36">
        <v>0.62</v>
      </c>
      <c r="E21" s="3">
        <v>0.7</v>
      </c>
      <c r="F21" s="4">
        <v>0.64700000000000002</v>
      </c>
      <c r="G21" s="1">
        <f t="shared" si="1"/>
        <v>1.24</v>
      </c>
      <c r="H21" s="1">
        <f t="shared" si="2"/>
        <v>1.4</v>
      </c>
      <c r="I21" s="1">
        <f t="shared" si="3"/>
        <v>1.294</v>
      </c>
      <c r="M21" s="33" t="s">
        <v>17</v>
      </c>
      <c r="N21" s="39">
        <v>2</v>
      </c>
      <c r="O21" s="36">
        <v>0.72</v>
      </c>
      <c r="P21" s="3">
        <v>0.77</v>
      </c>
      <c r="Q21" s="4">
        <v>0.752</v>
      </c>
      <c r="R21" s="1">
        <f t="shared" si="4"/>
        <v>1.44</v>
      </c>
      <c r="S21" s="1">
        <f t="shared" si="5"/>
        <v>1.54</v>
      </c>
      <c r="T21" s="1">
        <f t="shared" si="6"/>
        <v>1.504</v>
      </c>
    </row>
    <row r="22" spans="2:20" ht="17.5" customHeight="1" x14ac:dyDescent="0.45">
      <c r="B22" s="33" t="s">
        <v>18</v>
      </c>
      <c r="C22" s="39">
        <v>3</v>
      </c>
      <c r="D22" s="36">
        <v>0.43000000000000005</v>
      </c>
      <c r="E22" s="3">
        <v>0.53</v>
      </c>
      <c r="F22" s="4">
        <v>0.45300000000000001</v>
      </c>
      <c r="G22" s="1">
        <f t="shared" si="1"/>
        <v>1.29</v>
      </c>
      <c r="H22" s="1">
        <f t="shared" si="2"/>
        <v>1.59</v>
      </c>
      <c r="I22" s="1">
        <f t="shared" si="3"/>
        <v>1.359</v>
      </c>
      <c r="M22" s="33" t="s">
        <v>18</v>
      </c>
      <c r="N22" s="39">
        <v>3</v>
      </c>
      <c r="O22" s="36">
        <v>0.53</v>
      </c>
      <c r="P22" s="3">
        <v>0.61</v>
      </c>
      <c r="Q22" s="4">
        <v>0.55200000000000005</v>
      </c>
      <c r="R22" s="1">
        <f t="shared" si="4"/>
        <v>1.59</v>
      </c>
      <c r="S22" s="1">
        <f t="shared" si="5"/>
        <v>1.83</v>
      </c>
      <c r="T22" s="1">
        <f t="shared" si="6"/>
        <v>1.6560000000000001</v>
      </c>
    </row>
    <row r="23" spans="2:20" ht="17.5" customHeight="1" x14ac:dyDescent="0.45">
      <c r="B23" s="33" t="s">
        <v>19</v>
      </c>
      <c r="C23" s="39">
        <v>3</v>
      </c>
      <c r="D23" s="36">
        <v>0.29000000000000004</v>
      </c>
      <c r="E23" s="3">
        <v>0.4</v>
      </c>
      <c r="F23" s="4">
        <v>0.308</v>
      </c>
      <c r="G23" s="1">
        <f t="shared" si="1"/>
        <v>0.87000000000000011</v>
      </c>
      <c r="H23" s="1">
        <f t="shared" si="2"/>
        <v>1.2000000000000002</v>
      </c>
      <c r="I23" s="1">
        <f t="shared" si="3"/>
        <v>0.92399999999999993</v>
      </c>
      <c r="M23" s="33" t="s">
        <v>19</v>
      </c>
      <c r="N23" s="39">
        <v>3</v>
      </c>
      <c r="O23" s="36">
        <v>0.31999999999999995</v>
      </c>
      <c r="P23" s="3">
        <v>0.43</v>
      </c>
      <c r="Q23" s="4">
        <v>0.33900000000000002</v>
      </c>
      <c r="R23" s="1">
        <f t="shared" si="4"/>
        <v>0.95999999999999985</v>
      </c>
      <c r="S23" s="1">
        <f t="shared" si="5"/>
        <v>1.29</v>
      </c>
      <c r="T23" s="1">
        <f t="shared" si="6"/>
        <v>1.0170000000000001</v>
      </c>
    </row>
    <row r="24" spans="2:20" ht="17.5" customHeight="1" x14ac:dyDescent="0.45">
      <c r="B24" s="33" t="s">
        <v>20</v>
      </c>
      <c r="C24" s="39">
        <v>2</v>
      </c>
      <c r="D24" s="36">
        <v>0.72</v>
      </c>
      <c r="E24" s="3">
        <v>0.75</v>
      </c>
      <c r="F24" s="4">
        <v>0.73899999999999999</v>
      </c>
      <c r="G24" s="1">
        <f t="shared" si="1"/>
        <v>1.44</v>
      </c>
      <c r="H24" s="1">
        <f t="shared" si="2"/>
        <v>1.5</v>
      </c>
      <c r="I24" s="1">
        <f t="shared" si="3"/>
        <v>1.478</v>
      </c>
      <c r="M24" s="33" t="s">
        <v>20</v>
      </c>
      <c r="N24" s="39">
        <v>2</v>
      </c>
      <c r="O24" s="36">
        <v>0.78</v>
      </c>
      <c r="P24" s="3">
        <v>0.8</v>
      </c>
      <c r="Q24" s="4">
        <v>0.82199999999999995</v>
      </c>
      <c r="R24" s="1">
        <f t="shared" si="4"/>
        <v>1.56</v>
      </c>
      <c r="S24" s="1">
        <f t="shared" si="5"/>
        <v>1.6</v>
      </c>
      <c r="T24" s="1">
        <f t="shared" si="6"/>
        <v>1.6439999999999999</v>
      </c>
    </row>
    <row r="25" spans="2:20" ht="17.5" customHeight="1" x14ac:dyDescent="0.45">
      <c r="B25" s="33" t="s">
        <v>21</v>
      </c>
      <c r="C25" s="39">
        <v>2</v>
      </c>
      <c r="D25" s="36">
        <v>0.88</v>
      </c>
      <c r="E25" s="3">
        <v>0.87</v>
      </c>
      <c r="F25" s="4">
        <v>0.90700000000000003</v>
      </c>
      <c r="G25" s="1">
        <f t="shared" si="1"/>
        <v>1.76</v>
      </c>
      <c r="H25" s="1">
        <f t="shared" si="2"/>
        <v>1.74</v>
      </c>
      <c r="I25" s="1">
        <f t="shared" si="3"/>
        <v>1.8140000000000001</v>
      </c>
      <c r="M25" s="33" t="s">
        <v>21</v>
      </c>
      <c r="N25" s="39">
        <v>2</v>
      </c>
      <c r="O25" s="36">
        <v>0.9</v>
      </c>
      <c r="P25" s="3">
        <v>0.89</v>
      </c>
      <c r="Q25" s="4">
        <v>0.92600000000000005</v>
      </c>
      <c r="R25" s="1">
        <f t="shared" si="4"/>
        <v>1.8</v>
      </c>
      <c r="S25" s="1">
        <f t="shared" si="5"/>
        <v>1.78</v>
      </c>
      <c r="T25" s="1">
        <f t="shared" si="6"/>
        <v>1.8520000000000001</v>
      </c>
    </row>
    <row r="26" spans="2:20" ht="17.5" customHeight="1" x14ac:dyDescent="0.45">
      <c r="B26" s="33" t="s">
        <v>22</v>
      </c>
      <c r="C26" s="39">
        <v>2</v>
      </c>
      <c r="D26" s="36">
        <v>0.73</v>
      </c>
      <c r="E26" s="3">
        <v>0.76</v>
      </c>
      <c r="F26" s="4">
        <v>0.72099999999999997</v>
      </c>
      <c r="G26" s="1">
        <f t="shared" si="1"/>
        <v>1.46</v>
      </c>
      <c r="H26" s="1">
        <f t="shared" si="2"/>
        <v>1.52</v>
      </c>
      <c r="I26" s="1">
        <f t="shared" si="3"/>
        <v>1.4419999999999999</v>
      </c>
      <c r="M26" s="33" t="s">
        <v>22</v>
      </c>
      <c r="N26" s="39">
        <v>2</v>
      </c>
      <c r="O26" s="36">
        <v>0.79</v>
      </c>
      <c r="P26" s="3">
        <v>0.81</v>
      </c>
      <c r="Q26" s="4">
        <v>0.80500000000000005</v>
      </c>
      <c r="R26" s="1">
        <f t="shared" si="4"/>
        <v>1.58</v>
      </c>
      <c r="S26" s="1">
        <f t="shared" si="5"/>
        <v>1.62</v>
      </c>
      <c r="T26" s="1">
        <f t="shared" si="6"/>
        <v>1.61</v>
      </c>
    </row>
    <row r="27" spans="2:20" ht="17.5" customHeight="1" x14ac:dyDescent="0.45">
      <c r="B27" s="33" t="s">
        <v>23</v>
      </c>
      <c r="C27" s="39">
        <v>2</v>
      </c>
      <c r="D27" s="36">
        <v>0.62</v>
      </c>
      <c r="E27" s="3">
        <v>0.69</v>
      </c>
      <c r="F27" s="4">
        <v>0.64800000000000002</v>
      </c>
      <c r="G27" s="1">
        <f t="shared" si="1"/>
        <v>1.24</v>
      </c>
      <c r="H27" s="1">
        <f t="shared" si="2"/>
        <v>1.38</v>
      </c>
      <c r="I27" s="1">
        <f t="shared" si="3"/>
        <v>1.296</v>
      </c>
      <c r="M27" s="33" t="s">
        <v>23</v>
      </c>
      <c r="N27" s="39">
        <v>2</v>
      </c>
      <c r="O27" s="36">
        <v>0.71</v>
      </c>
      <c r="P27" s="3">
        <v>0.75</v>
      </c>
      <c r="Q27" s="4">
        <v>0.745</v>
      </c>
      <c r="R27" s="1">
        <f t="shared" si="4"/>
        <v>1.42</v>
      </c>
      <c r="S27" s="1">
        <f t="shared" si="5"/>
        <v>1.5</v>
      </c>
      <c r="T27" s="1">
        <f t="shared" si="6"/>
        <v>1.49</v>
      </c>
    </row>
    <row r="28" spans="2:20" ht="17.5" customHeight="1" x14ac:dyDescent="0.45">
      <c r="B28" s="33" t="s">
        <v>24</v>
      </c>
      <c r="C28" s="39">
        <v>2</v>
      </c>
      <c r="D28" s="36">
        <v>0.52</v>
      </c>
      <c r="E28" s="3">
        <v>0.61</v>
      </c>
      <c r="F28" s="4">
        <v>0.56000000000000005</v>
      </c>
      <c r="G28" s="1">
        <f t="shared" si="1"/>
        <v>1.04</v>
      </c>
      <c r="H28" s="1">
        <f t="shared" si="2"/>
        <v>1.22</v>
      </c>
      <c r="I28" s="1">
        <f t="shared" si="3"/>
        <v>1.1200000000000001</v>
      </c>
      <c r="M28" s="33" t="s">
        <v>24</v>
      </c>
      <c r="N28" s="39">
        <v>2</v>
      </c>
      <c r="O28" s="36">
        <v>0.63</v>
      </c>
      <c r="P28" s="3">
        <v>0.7</v>
      </c>
      <c r="Q28" s="4">
        <v>0.67700000000000005</v>
      </c>
      <c r="R28" s="1">
        <f t="shared" si="4"/>
        <v>1.26</v>
      </c>
      <c r="S28" s="1">
        <f t="shared" si="5"/>
        <v>1.4</v>
      </c>
      <c r="T28" s="1">
        <f t="shared" si="6"/>
        <v>1.3540000000000001</v>
      </c>
    </row>
    <row r="29" spans="2:20" ht="17.5" customHeight="1" x14ac:dyDescent="0.45">
      <c r="B29" s="33" t="s">
        <v>25</v>
      </c>
      <c r="C29" s="39">
        <v>3</v>
      </c>
      <c r="D29" s="36">
        <v>0.67999999999999994</v>
      </c>
      <c r="E29" s="3">
        <v>0.72</v>
      </c>
      <c r="F29" s="4">
        <v>0.69299999999999995</v>
      </c>
      <c r="G29" s="1">
        <f t="shared" si="1"/>
        <v>2.04</v>
      </c>
      <c r="H29" s="1">
        <f t="shared" si="2"/>
        <v>2.16</v>
      </c>
      <c r="I29" s="1">
        <f t="shared" si="3"/>
        <v>2.0789999999999997</v>
      </c>
      <c r="M29" s="33" t="s">
        <v>25</v>
      </c>
      <c r="N29" s="39">
        <v>3</v>
      </c>
      <c r="O29" s="36">
        <v>0.77</v>
      </c>
      <c r="P29" s="3">
        <v>0.78</v>
      </c>
      <c r="Q29" s="4">
        <v>0.79700000000000004</v>
      </c>
      <c r="R29" s="1">
        <f t="shared" si="4"/>
        <v>2.31</v>
      </c>
      <c r="S29" s="1">
        <f t="shared" si="5"/>
        <v>2.34</v>
      </c>
      <c r="T29" s="1">
        <f t="shared" si="6"/>
        <v>2.391</v>
      </c>
    </row>
    <row r="30" spans="2:20" ht="17.5" customHeight="1" x14ac:dyDescent="0.45">
      <c r="B30" s="33" t="s">
        <v>26</v>
      </c>
      <c r="C30" s="39">
        <v>2</v>
      </c>
      <c r="D30" s="36">
        <v>0.65</v>
      </c>
      <c r="E30" s="3">
        <v>0.72</v>
      </c>
      <c r="F30" s="4">
        <v>0.66400000000000003</v>
      </c>
      <c r="G30" s="1">
        <f t="shared" si="1"/>
        <v>1.3</v>
      </c>
      <c r="H30" s="1">
        <f t="shared" si="2"/>
        <v>1.44</v>
      </c>
      <c r="I30" s="1">
        <f t="shared" si="3"/>
        <v>1.3280000000000001</v>
      </c>
      <c r="M30" s="33" t="s">
        <v>26</v>
      </c>
      <c r="N30" s="39">
        <v>2</v>
      </c>
      <c r="O30" s="36">
        <v>0.75</v>
      </c>
      <c r="P30" s="3">
        <v>0.79</v>
      </c>
      <c r="Q30" s="4">
        <v>0.75800000000000001</v>
      </c>
      <c r="R30" s="1">
        <f t="shared" si="4"/>
        <v>1.5</v>
      </c>
      <c r="S30" s="1">
        <f t="shared" si="5"/>
        <v>1.58</v>
      </c>
      <c r="T30" s="1">
        <f t="shared" si="6"/>
        <v>1.516</v>
      </c>
    </row>
    <row r="31" spans="2:20" ht="17.5" customHeight="1" x14ac:dyDescent="0.45">
      <c r="B31" s="33" t="s">
        <v>27</v>
      </c>
      <c r="C31" s="39">
        <v>2</v>
      </c>
      <c r="D31" s="36">
        <v>0.84</v>
      </c>
      <c r="E31" s="3">
        <v>0.84</v>
      </c>
      <c r="F31" s="4">
        <v>0.85899999999999999</v>
      </c>
      <c r="G31" s="1">
        <f t="shared" si="1"/>
        <v>1.68</v>
      </c>
      <c r="H31" s="1">
        <f t="shared" si="2"/>
        <v>1.68</v>
      </c>
      <c r="I31" s="1">
        <f t="shared" si="3"/>
        <v>1.718</v>
      </c>
      <c r="M31" s="33" t="s">
        <v>27</v>
      </c>
      <c r="N31" s="39">
        <v>2</v>
      </c>
      <c r="O31" s="36">
        <v>0.88</v>
      </c>
      <c r="P31" s="3">
        <v>0.87</v>
      </c>
      <c r="Q31" s="4">
        <v>0.90500000000000003</v>
      </c>
      <c r="R31" s="1">
        <f t="shared" si="4"/>
        <v>1.76</v>
      </c>
      <c r="S31" s="1">
        <f t="shared" si="5"/>
        <v>1.74</v>
      </c>
      <c r="T31" s="1">
        <f t="shared" si="6"/>
        <v>1.81</v>
      </c>
    </row>
    <row r="32" spans="2:20" ht="17.5" customHeight="1" x14ac:dyDescent="0.45">
      <c r="B32" s="33" t="s">
        <v>28</v>
      </c>
      <c r="C32" s="39">
        <v>3</v>
      </c>
      <c r="D32" s="36">
        <v>0.69</v>
      </c>
      <c r="E32" s="3">
        <v>0.73</v>
      </c>
      <c r="F32" s="4">
        <v>0.68899999999999995</v>
      </c>
      <c r="G32" s="1">
        <f t="shared" si="1"/>
        <v>2.0699999999999998</v>
      </c>
      <c r="H32" s="1">
        <f t="shared" si="2"/>
        <v>2.19</v>
      </c>
      <c r="I32" s="1">
        <f t="shared" si="3"/>
        <v>2.0669999999999997</v>
      </c>
      <c r="M32" s="33" t="s">
        <v>28</v>
      </c>
      <c r="N32" s="39">
        <v>3</v>
      </c>
      <c r="O32" s="36">
        <v>0.76</v>
      </c>
      <c r="P32" s="3">
        <v>0.79</v>
      </c>
      <c r="Q32" s="4">
        <v>0.79100000000000004</v>
      </c>
      <c r="R32" s="1">
        <f t="shared" si="4"/>
        <v>2.2800000000000002</v>
      </c>
      <c r="S32" s="1">
        <f t="shared" si="5"/>
        <v>2.37</v>
      </c>
      <c r="T32" s="1">
        <f t="shared" si="6"/>
        <v>2.3730000000000002</v>
      </c>
    </row>
    <row r="33" spans="2:20" ht="17.5" customHeight="1" x14ac:dyDescent="0.45">
      <c r="B33" s="33" t="s">
        <v>29</v>
      </c>
      <c r="C33" s="39">
        <v>2</v>
      </c>
      <c r="D33" s="36">
        <v>0.83</v>
      </c>
      <c r="E33" s="3">
        <v>0.83</v>
      </c>
      <c r="F33" s="4">
        <v>0.84099999999999997</v>
      </c>
      <c r="G33" s="1">
        <f t="shared" si="1"/>
        <v>1.66</v>
      </c>
      <c r="H33" s="1">
        <f t="shared" si="2"/>
        <v>1.66</v>
      </c>
      <c r="I33" s="1">
        <f t="shared" si="3"/>
        <v>1.6819999999999999</v>
      </c>
      <c r="M33" s="33" t="s">
        <v>29</v>
      </c>
      <c r="N33" s="39">
        <v>2</v>
      </c>
      <c r="O33" s="36">
        <v>0.87</v>
      </c>
      <c r="P33" s="3">
        <v>0.86</v>
      </c>
      <c r="Q33" s="4">
        <v>0.89500000000000002</v>
      </c>
      <c r="R33" s="1">
        <f t="shared" si="4"/>
        <v>1.74</v>
      </c>
      <c r="S33" s="1">
        <f t="shared" si="5"/>
        <v>1.72</v>
      </c>
      <c r="T33" s="1">
        <f t="shared" si="6"/>
        <v>1.79</v>
      </c>
    </row>
    <row r="34" spans="2:20" ht="17.5" customHeight="1" x14ac:dyDescent="0.45">
      <c r="B34" s="33" t="s">
        <v>30</v>
      </c>
      <c r="C34" s="39">
        <v>2</v>
      </c>
      <c r="D34" s="36">
        <v>0.7</v>
      </c>
      <c r="E34" s="3">
        <v>0.74</v>
      </c>
      <c r="F34" s="4">
        <v>0.73899999999999999</v>
      </c>
      <c r="G34" s="1">
        <f t="shared" si="1"/>
        <v>1.4</v>
      </c>
      <c r="H34" s="1">
        <f t="shared" si="2"/>
        <v>1.48</v>
      </c>
      <c r="I34" s="1">
        <f t="shared" si="3"/>
        <v>1.478</v>
      </c>
      <c r="M34" s="33" t="s">
        <v>30</v>
      </c>
      <c r="N34" s="39">
        <v>2</v>
      </c>
      <c r="O34" s="36">
        <v>0.77</v>
      </c>
      <c r="P34" s="3">
        <v>0.79</v>
      </c>
      <c r="Q34" s="4">
        <v>0.82399999999999995</v>
      </c>
      <c r="R34" s="1">
        <f t="shared" si="4"/>
        <v>1.54</v>
      </c>
      <c r="S34" s="1">
        <f t="shared" si="5"/>
        <v>1.58</v>
      </c>
      <c r="T34" s="1">
        <f t="shared" si="6"/>
        <v>1.6479999999999999</v>
      </c>
    </row>
    <row r="35" spans="2:20" ht="17.5" customHeight="1" x14ac:dyDescent="0.45">
      <c r="B35" s="33" t="s">
        <v>31</v>
      </c>
      <c r="C35" s="39">
        <v>2</v>
      </c>
      <c r="D35" s="36">
        <v>0.33999999999999997</v>
      </c>
      <c r="E35" s="3">
        <v>0.47</v>
      </c>
      <c r="F35" s="4">
        <v>0.36299999999999999</v>
      </c>
      <c r="G35" s="1">
        <f t="shared" si="1"/>
        <v>0.67999999999999994</v>
      </c>
      <c r="H35" s="1">
        <f t="shared" si="2"/>
        <v>0.94</v>
      </c>
      <c r="I35" s="1">
        <f t="shared" si="3"/>
        <v>0.72599999999999998</v>
      </c>
      <c r="M35" s="33" t="s">
        <v>31</v>
      </c>
      <c r="N35" s="39">
        <v>2</v>
      </c>
      <c r="O35" s="36">
        <v>0.4</v>
      </c>
      <c r="P35" s="3">
        <v>0.54</v>
      </c>
      <c r="Q35" s="4">
        <v>0.45400000000000001</v>
      </c>
      <c r="R35" s="1">
        <f t="shared" si="4"/>
        <v>0.8</v>
      </c>
      <c r="S35" s="1">
        <f t="shared" si="5"/>
        <v>1.08</v>
      </c>
      <c r="T35" s="1">
        <f t="shared" si="6"/>
        <v>0.90800000000000003</v>
      </c>
    </row>
    <row r="36" spans="2:20" ht="17.5" customHeight="1" x14ac:dyDescent="0.45">
      <c r="B36" s="33" t="s">
        <v>32</v>
      </c>
      <c r="C36" s="39">
        <v>3</v>
      </c>
      <c r="D36" s="36">
        <v>0.45999999999999996</v>
      </c>
      <c r="E36" s="3">
        <v>0.57999999999999996</v>
      </c>
      <c r="F36" s="4">
        <v>0.51100000000000001</v>
      </c>
      <c r="G36" s="1">
        <f t="shared" si="1"/>
        <v>1.38</v>
      </c>
      <c r="H36" s="1">
        <f t="shared" si="2"/>
        <v>1.7399999999999998</v>
      </c>
      <c r="I36" s="1">
        <f t="shared" si="3"/>
        <v>1.5329999999999999</v>
      </c>
      <c r="M36" s="33" t="s">
        <v>32</v>
      </c>
      <c r="N36" s="39">
        <v>3</v>
      </c>
      <c r="O36" s="36">
        <v>0.55000000000000004</v>
      </c>
      <c r="P36" s="3">
        <v>0.65</v>
      </c>
      <c r="Q36" s="4">
        <v>0.626</v>
      </c>
      <c r="R36" s="1">
        <f t="shared" si="4"/>
        <v>1.6500000000000001</v>
      </c>
      <c r="S36" s="1">
        <f t="shared" si="5"/>
        <v>1.9500000000000002</v>
      </c>
      <c r="T36" s="1">
        <f t="shared" si="6"/>
        <v>1.8780000000000001</v>
      </c>
    </row>
    <row r="37" spans="2:20" ht="17.5" customHeight="1" x14ac:dyDescent="0.45">
      <c r="B37" s="33" t="s">
        <v>33</v>
      </c>
      <c r="C37" s="39">
        <v>2</v>
      </c>
      <c r="D37" s="36">
        <v>0.35</v>
      </c>
      <c r="E37" s="3">
        <v>0.5</v>
      </c>
      <c r="F37" s="4">
        <v>0.38900000000000001</v>
      </c>
      <c r="G37" s="1">
        <f t="shared" si="1"/>
        <v>0.7</v>
      </c>
      <c r="H37" s="1">
        <f t="shared" si="2"/>
        <v>1</v>
      </c>
      <c r="I37" s="1">
        <f t="shared" si="3"/>
        <v>0.77800000000000002</v>
      </c>
      <c r="M37" s="33" t="s">
        <v>33</v>
      </c>
      <c r="N37" s="39">
        <v>2</v>
      </c>
      <c r="O37" s="36">
        <v>0.44999999999999996</v>
      </c>
      <c r="P37" s="3">
        <v>0.6</v>
      </c>
      <c r="Q37" s="4">
        <v>0.52500000000000002</v>
      </c>
      <c r="R37" s="1">
        <f t="shared" si="4"/>
        <v>0.89999999999999991</v>
      </c>
      <c r="S37" s="1">
        <f t="shared" si="5"/>
        <v>1.2</v>
      </c>
      <c r="T37" s="1">
        <f t="shared" si="6"/>
        <v>1.05</v>
      </c>
    </row>
    <row r="38" spans="2:20" ht="17.5" customHeight="1" x14ac:dyDescent="0.45">
      <c r="B38" s="33" t="s">
        <v>34</v>
      </c>
      <c r="C38" s="39">
        <v>2</v>
      </c>
      <c r="D38" s="36">
        <v>0.45999999999999996</v>
      </c>
      <c r="E38" s="3">
        <v>0.56999999999999995</v>
      </c>
      <c r="F38" s="4">
        <v>0.51800000000000002</v>
      </c>
      <c r="G38" s="1">
        <f t="shared" si="1"/>
        <v>0.91999999999999993</v>
      </c>
      <c r="H38" s="1">
        <f t="shared" si="2"/>
        <v>1.1399999999999999</v>
      </c>
      <c r="I38" s="1">
        <f t="shared" si="3"/>
        <v>1.036</v>
      </c>
      <c r="M38" s="33" t="s">
        <v>34</v>
      </c>
      <c r="N38" s="39">
        <v>2</v>
      </c>
      <c r="O38" s="36">
        <v>0.51</v>
      </c>
      <c r="P38" s="3">
        <v>0.63</v>
      </c>
      <c r="Q38" s="4">
        <v>0.58099999999999996</v>
      </c>
      <c r="R38" s="1">
        <f t="shared" si="4"/>
        <v>1.02</v>
      </c>
      <c r="S38" s="1">
        <f t="shared" si="5"/>
        <v>1.26</v>
      </c>
      <c r="T38" s="1">
        <f t="shared" si="6"/>
        <v>1.1619999999999999</v>
      </c>
    </row>
    <row r="39" spans="2:20" ht="17.5" customHeight="1" x14ac:dyDescent="0.45">
      <c r="B39" s="33" t="s">
        <v>40</v>
      </c>
      <c r="C39" s="39">
        <v>2</v>
      </c>
      <c r="D39" s="36">
        <v>0.9</v>
      </c>
      <c r="E39" s="3">
        <v>0.89</v>
      </c>
      <c r="F39" s="4">
        <v>0.9</v>
      </c>
      <c r="G39" s="1">
        <f t="shared" si="1"/>
        <v>1.8</v>
      </c>
      <c r="H39" s="1">
        <f t="shared" si="2"/>
        <v>1.78</v>
      </c>
      <c r="I39" s="1">
        <f t="shared" si="3"/>
        <v>1.8</v>
      </c>
      <c r="M39" s="33" t="s">
        <v>40</v>
      </c>
      <c r="N39" s="39">
        <v>3</v>
      </c>
      <c r="O39" s="36">
        <v>0.85</v>
      </c>
      <c r="P39" s="3">
        <v>0.86</v>
      </c>
      <c r="Q39" s="4">
        <v>0.86399999999999999</v>
      </c>
      <c r="R39" s="1">
        <f t="shared" si="4"/>
        <v>2.5499999999999998</v>
      </c>
      <c r="S39" s="1">
        <f t="shared" si="5"/>
        <v>2.58</v>
      </c>
      <c r="T39" s="1">
        <f t="shared" si="6"/>
        <v>2.5920000000000001</v>
      </c>
    </row>
    <row r="40" spans="2:20" ht="17.5" customHeight="1" x14ac:dyDescent="0.45">
      <c r="B40" s="33" t="s">
        <v>41</v>
      </c>
      <c r="C40" s="39">
        <v>2</v>
      </c>
      <c r="D40" s="36">
        <v>0.82000000000000006</v>
      </c>
      <c r="E40" s="3">
        <v>0.86</v>
      </c>
      <c r="F40" s="4">
        <v>0.84099999999999997</v>
      </c>
      <c r="G40" s="1">
        <f t="shared" si="1"/>
        <v>1.6400000000000001</v>
      </c>
      <c r="H40" s="1">
        <f t="shared" si="2"/>
        <v>1.72</v>
      </c>
      <c r="I40" s="1">
        <f t="shared" si="3"/>
        <v>1.6819999999999999</v>
      </c>
      <c r="M40" s="33" t="s">
        <v>41</v>
      </c>
      <c r="N40" s="39">
        <v>2</v>
      </c>
      <c r="O40" s="36">
        <v>0.8</v>
      </c>
      <c r="P40" s="3">
        <v>0.83</v>
      </c>
      <c r="Q40" s="4">
        <v>0.83699999999999997</v>
      </c>
      <c r="R40" s="1">
        <f t="shared" si="4"/>
        <v>1.6</v>
      </c>
      <c r="S40" s="1">
        <f t="shared" si="5"/>
        <v>1.66</v>
      </c>
      <c r="T40" s="1">
        <f t="shared" si="6"/>
        <v>1.6739999999999999</v>
      </c>
    </row>
    <row r="41" spans="2:20" ht="17.5" customHeight="1" x14ac:dyDescent="0.45">
      <c r="B41" s="33" t="s">
        <v>42</v>
      </c>
      <c r="C41" s="39">
        <v>3</v>
      </c>
      <c r="D41" s="36">
        <v>0.89</v>
      </c>
      <c r="E41" s="3">
        <v>0.88</v>
      </c>
      <c r="F41" s="4">
        <v>0.89700000000000002</v>
      </c>
      <c r="G41" s="1">
        <f t="shared" si="1"/>
        <v>2.67</v>
      </c>
      <c r="H41" s="1">
        <f t="shared" si="2"/>
        <v>2.64</v>
      </c>
      <c r="I41" s="1">
        <f t="shared" si="3"/>
        <v>2.6909999999999998</v>
      </c>
      <c r="M41" s="33" t="s">
        <v>42</v>
      </c>
      <c r="N41" s="39">
        <v>2</v>
      </c>
      <c r="O41" s="36">
        <v>0.77</v>
      </c>
      <c r="P41" s="3">
        <v>0.81</v>
      </c>
      <c r="Q41" s="4">
        <v>0.78300000000000003</v>
      </c>
      <c r="R41" s="1">
        <f t="shared" si="4"/>
        <v>1.54</v>
      </c>
      <c r="S41" s="1">
        <f t="shared" si="5"/>
        <v>1.62</v>
      </c>
      <c r="T41" s="1">
        <f t="shared" si="6"/>
        <v>1.5660000000000001</v>
      </c>
    </row>
    <row r="42" spans="2:20" ht="17.5" customHeight="1" x14ac:dyDescent="0.45">
      <c r="B42" s="33" t="s">
        <v>43</v>
      </c>
      <c r="C42" s="39">
        <v>2</v>
      </c>
      <c r="D42" s="36">
        <v>0.92</v>
      </c>
      <c r="E42" s="3">
        <v>0.91</v>
      </c>
      <c r="F42" s="4">
        <v>0.93200000000000005</v>
      </c>
      <c r="G42" s="1">
        <f t="shared" si="1"/>
        <v>1.84</v>
      </c>
      <c r="H42" s="1">
        <f t="shared" si="2"/>
        <v>1.82</v>
      </c>
      <c r="I42" s="1">
        <f t="shared" si="3"/>
        <v>1.8640000000000001</v>
      </c>
      <c r="M42" s="33" t="s">
        <v>43</v>
      </c>
      <c r="N42" s="39">
        <v>2</v>
      </c>
      <c r="O42" s="36">
        <v>0.53</v>
      </c>
      <c r="P42" s="3">
        <v>0.61</v>
      </c>
      <c r="Q42" s="4">
        <v>0.55300000000000005</v>
      </c>
      <c r="R42" s="1">
        <f t="shared" si="4"/>
        <v>1.06</v>
      </c>
      <c r="S42" s="1">
        <f t="shared" si="5"/>
        <v>1.22</v>
      </c>
      <c r="T42" s="1">
        <f t="shared" si="6"/>
        <v>1.1060000000000001</v>
      </c>
    </row>
    <row r="43" spans="2:20" ht="17.5" customHeight="1" x14ac:dyDescent="0.45">
      <c r="B43" s="33" t="s">
        <v>44</v>
      </c>
      <c r="C43" s="39">
        <v>2</v>
      </c>
      <c r="D43" s="36">
        <v>0.86</v>
      </c>
      <c r="E43" s="3">
        <v>0.86</v>
      </c>
      <c r="F43" s="4">
        <v>0.85699999999999998</v>
      </c>
      <c r="G43" s="1">
        <f t="shared" si="1"/>
        <v>1.72</v>
      </c>
      <c r="H43" s="1">
        <f t="shared" si="2"/>
        <v>1.72</v>
      </c>
      <c r="I43" s="1">
        <f t="shared" si="3"/>
        <v>1.714</v>
      </c>
      <c r="M43" s="33" t="s">
        <v>44</v>
      </c>
      <c r="N43" s="39">
        <v>2</v>
      </c>
      <c r="O43" s="36">
        <v>0.77</v>
      </c>
      <c r="P43" s="3">
        <v>0.82</v>
      </c>
      <c r="Q43" s="4">
        <v>0.79100000000000004</v>
      </c>
      <c r="R43" s="1">
        <f t="shared" si="4"/>
        <v>1.54</v>
      </c>
      <c r="S43" s="1">
        <f t="shared" si="5"/>
        <v>1.64</v>
      </c>
      <c r="T43" s="1">
        <f t="shared" si="6"/>
        <v>1.5820000000000001</v>
      </c>
    </row>
    <row r="44" spans="2:20" ht="17.5" customHeight="1" x14ac:dyDescent="0.45">
      <c r="B44" s="33" t="s">
        <v>45</v>
      </c>
      <c r="C44" s="39">
        <v>2</v>
      </c>
      <c r="D44" s="36">
        <v>0.83</v>
      </c>
      <c r="E44" s="3">
        <v>0.86</v>
      </c>
      <c r="F44" s="4">
        <v>0.84</v>
      </c>
      <c r="G44" s="1">
        <f t="shared" si="1"/>
        <v>1.66</v>
      </c>
      <c r="H44" s="1">
        <f t="shared" si="2"/>
        <v>1.72</v>
      </c>
      <c r="I44" s="1">
        <f t="shared" si="3"/>
        <v>1.68</v>
      </c>
      <c r="M44" s="33" t="s">
        <v>45</v>
      </c>
      <c r="N44" s="39">
        <v>2</v>
      </c>
      <c r="O44" s="36">
        <v>0.74</v>
      </c>
      <c r="P44" s="3">
        <v>0.78</v>
      </c>
      <c r="Q44" s="4">
        <v>0.76300000000000001</v>
      </c>
      <c r="R44" s="1">
        <f t="shared" si="4"/>
        <v>1.48</v>
      </c>
      <c r="S44" s="1">
        <f t="shared" si="5"/>
        <v>1.56</v>
      </c>
      <c r="T44" s="1">
        <f t="shared" si="6"/>
        <v>1.526</v>
      </c>
    </row>
    <row r="45" spans="2:20" ht="17.5" customHeight="1" x14ac:dyDescent="0.45">
      <c r="B45" s="33" t="s">
        <v>46</v>
      </c>
      <c r="C45" s="39">
        <v>2</v>
      </c>
      <c r="D45" s="36">
        <v>0.67999999999999994</v>
      </c>
      <c r="E45" s="3">
        <v>0.75</v>
      </c>
      <c r="F45" s="4">
        <v>0.68400000000000005</v>
      </c>
      <c r="G45" s="1">
        <f t="shared" si="1"/>
        <v>1.3599999999999999</v>
      </c>
      <c r="H45" s="1">
        <f t="shared" si="2"/>
        <v>1.5</v>
      </c>
      <c r="I45" s="1">
        <f t="shared" si="3"/>
        <v>1.3680000000000001</v>
      </c>
      <c r="M45" s="33" t="s">
        <v>46</v>
      </c>
      <c r="N45" s="39">
        <v>3</v>
      </c>
      <c r="O45" s="36">
        <v>0.81</v>
      </c>
      <c r="P45" s="3">
        <v>0.83</v>
      </c>
      <c r="Q45" s="4">
        <v>0.82799999999999996</v>
      </c>
      <c r="R45" s="1">
        <f t="shared" si="4"/>
        <v>2.4300000000000002</v>
      </c>
      <c r="S45" s="1">
        <f t="shared" si="5"/>
        <v>2.4899999999999998</v>
      </c>
      <c r="T45" s="1">
        <f t="shared" si="6"/>
        <v>2.484</v>
      </c>
    </row>
    <row r="46" spans="2:20" ht="17.5" customHeight="1" x14ac:dyDescent="0.45">
      <c r="B46" s="33" t="s">
        <v>47</v>
      </c>
      <c r="C46" s="39">
        <v>2</v>
      </c>
      <c r="D46" s="36">
        <v>0.86</v>
      </c>
      <c r="E46" s="3">
        <v>0.86</v>
      </c>
      <c r="F46" s="4">
        <v>0.871</v>
      </c>
      <c r="G46" s="1">
        <f t="shared" si="1"/>
        <v>1.72</v>
      </c>
      <c r="H46" s="1">
        <f t="shared" si="2"/>
        <v>1.72</v>
      </c>
      <c r="I46" s="1">
        <f t="shared" si="3"/>
        <v>1.742</v>
      </c>
      <c r="M46" s="33" t="s">
        <v>47</v>
      </c>
      <c r="N46" s="39">
        <v>2</v>
      </c>
      <c r="O46" s="36">
        <v>0.87</v>
      </c>
      <c r="P46" s="3">
        <v>0.87</v>
      </c>
      <c r="Q46" s="4">
        <v>0.88200000000000001</v>
      </c>
      <c r="R46" s="1">
        <f t="shared" si="4"/>
        <v>1.74</v>
      </c>
      <c r="S46" s="1">
        <f t="shared" si="5"/>
        <v>1.74</v>
      </c>
      <c r="T46" s="1">
        <f t="shared" si="6"/>
        <v>1.764</v>
      </c>
    </row>
    <row r="47" spans="2:20" ht="17.5" customHeight="1" x14ac:dyDescent="0.45">
      <c r="B47" s="33" t="s">
        <v>48</v>
      </c>
      <c r="C47" s="39">
        <v>3</v>
      </c>
      <c r="D47" s="36">
        <v>0.83</v>
      </c>
      <c r="E47" s="3">
        <v>0.84</v>
      </c>
      <c r="F47" s="4">
        <v>0.83399999999999996</v>
      </c>
      <c r="G47" s="1">
        <f t="shared" si="1"/>
        <v>2.4899999999999998</v>
      </c>
      <c r="H47" s="1">
        <f t="shared" si="2"/>
        <v>2.52</v>
      </c>
      <c r="I47" s="1">
        <f t="shared" si="3"/>
        <v>2.5019999999999998</v>
      </c>
      <c r="M47" s="33" t="s">
        <v>48</v>
      </c>
      <c r="N47" s="39">
        <v>2</v>
      </c>
      <c r="O47" s="36">
        <v>0.76</v>
      </c>
      <c r="P47" s="3">
        <v>0.78</v>
      </c>
      <c r="Q47" s="4">
        <v>0.76100000000000001</v>
      </c>
      <c r="R47" s="1">
        <f t="shared" si="4"/>
        <v>1.52</v>
      </c>
      <c r="S47" s="1">
        <f t="shared" si="5"/>
        <v>1.56</v>
      </c>
      <c r="T47" s="1">
        <f t="shared" si="6"/>
        <v>1.522</v>
      </c>
    </row>
    <row r="48" spans="2:20" ht="17.5" customHeight="1" x14ac:dyDescent="0.45">
      <c r="B48" s="33" t="s">
        <v>49</v>
      </c>
      <c r="C48" s="39">
        <v>2</v>
      </c>
      <c r="D48" s="36">
        <v>0.59000000000000008</v>
      </c>
      <c r="E48" s="3">
        <v>0.67</v>
      </c>
      <c r="F48" s="4">
        <v>0.59599999999999997</v>
      </c>
      <c r="G48" s="1">
        <f t="shared" si="1"/>
        <v>1.1800000000000002</v>
      </c>
      <c r="H48" s="1">
        <f t="shared" si="2"/>
        <v>1.34</v>
      </c>
      <c r="I48" s="1">
        <f t="shared" si="3"/>
        <v>1.1919999999999999</v>
      </c>
      <c r="M48" s="33" t="s">
        <v>49</v>
      </c>
      <c r="N48" s="39">
        <v>2</v>
      </c>
      <c r="O48" s="36">
        <v>0.82000000000000006</v>
      </c>
      <c r="P48" s="3">
        <v>0.83</v>
      </c>
      <c r="Q48" s="4">
        <v>0.83699999999999997</v>
      </c>
      <c r="R48" s="1">
        <f t="shared" si="4"/>
        <v>1.6400000000000001</v>
      </c>
      <c r="S48" s="1">
        <f t="shared" si="5"/>
        <v>1.66</v>
      </c>
      <c r="T48" s="1">
        <f t="shared" si="6"/>
        <v>1.6739999999999999</v>
      </c>
    </row>
    <row r="49" spans="2:26" ht="17.5" customHeight="1" thickBot="1" x14ac:dyDescent="0.5">
      <c r="B49" s="34" t="s">
        <v>50</v>
      </c>
      <c r="C49" s="40">
        <v>2</v>
      </c>
      <c r="D49" s="37">
        <v>0.64</v>
      </c>
      <c r="E49" s="5">
        <v>0.7</v>
      </c>
      <c r="F49" s="6">
        <v>0.65200000000000002</v>
      </c>
      <c r="G49" s="1">
        <f t="shared" si="1"/>
        <v>1.28</v>
      </c>
      <c r="H49" s="1">
        <f t="shared" si="2"/>
        <v>1.4</v>
      </c>
      <c r="I49" s="1">
        <f t="shared" si="3"/>
        <v>1.304</v>
      </c>
      <c r="M49" s="34" t="s">
        <v>50</v>
      </c>
      <c r="N49" s="40">
        <v>2</v>
      </c>
      <c r="O49" s="38">
        <v>0.85</v>
      </c>
      <c r="P49" s="14">
        <v>0.84</v>
      </c>
      <c r="Q49" s="15">
        <v>0.86899999999999999</v>
      </c>
      <c r="R49" s="1">
        <f t="shared" si="4"/>
        <v>1.7</v>
      </c>
      <c r="S49" s="1">
        <f t="shared" si="5"/>
        <v>1.68</v>
      </c>
      <c r="T49" s="1">
        <f t="shared" si="6"/>
        <v>1.738</v>
      </c>
    </row>
    <row r="50" spans="2:26" ht="25" customHeight="1" x14ac:dyDescent="0.45">
      <c r="B50" s="7" t="s">
        <v>39</v>
      </c>
      <c r="C50" s="113"/>
      <c r="D50" s="20">
        <f>SUM(G5:G38)</f>
        <v>50.76</v>
      </c>
      <c r="E50" s="20">
        <f t="shared" ref="E50" si="7">SUM(H5:H38)</f>
        <v>54.749999999999993</v>
      </c>
      <c r="F50" s="21">
        <f>ROUND(SUM(I5:I38), 2)</f>
        <v>52.31</v>
      </c>
      <c r="M50" s="13" t="s">
        <v>39</v>
      </c>
      <c r="N50" s="118"/>
      <c r="O50" s="18">
        <f>SUM(R5:R38)</f>
        <v>55.519999999999996</v>
      </c>
      <c r="P50" s="18">
        <f t="shared" ref="P50" si="8">SUM(S5:S38)</f>
        <v>58.449999999999996</v>
      </c>
      <c r="Q50" s="19">
        <f>ROUND(SUM(T5:T38), 2)</f>
        <v>57.81</v>
      </c>
      <c r="W50" s="53"/>
      <c r="X50" s="53"/>
      <c r="Y50" s="59"/>
      <c r="Z50" s="59"/>
    </row>
    <row r="51" spans="2:26" ht="25" customHeight="1" thickBot="1" x14ac:dyDescent="0.5">
      <c r="B51" s="10" t="s">
        <v>51</v>
      </c>
      <c r="C51" s="114"/>
      <c r="D51" s="16">
        <f>SUM(G39:G49)</f>
        <v>19.36</v>
      </c>
      <c r="E51" s="16">
        <f t="shared" ref="E51" si="9">SUM(H39:H49)</f>
        <v>19.880000000000003</v>
      </c>
      <c r="F51" s="17">
        <f>ROUND(SUM(I39:I49),2)</f>
        <v>19.54</v>
      </c>
      <c r="M51" s="10" t="s">
        <v>51</v>
      </c>
      <c r="N51" s="114"/>
      <c r="O51" s="16">
        <f>SUM(R39:R49)</f>
        <v>18.799999999999997</v>
      </c>
      <c r="P51" s="16">
        <f t="shared" ref="P51" si="10">SUM(S39:S49)</f>
        <v>19.41</v>
      </c>
      <c r="Q51" s="17">
        <f>ROUND(SUM(T39:T49),2)</f>
        <v>19.23</v>
      </c>
      <c r="W51" s="53"/>
      <c r="X51" s="53"/>
      <c r="Y51" s="59"/>
      <c r="Z51" s="59"/>
    </row>
    <row r="56" spans="2:26" ht="17.5" thickBot="1" x14ac:dyDescent="0.5"/>
    <row r="57" spans="2:26" ht="35" customHeight="1" thickBot="1" x14ac:dyDescent="0.5">
      <c r="B57" s="101" t="s">
        <v>56</v>
      </c>
      <c r="C57" s="102"/>
      <c r="D57" s="102"/>
      <c r="E57" s="102"/>
      <c r="F57" s="103"/>
      <c r="M57" s="101" t="s">
        <v>57</v>
      </c>
      <c r="N57" s="102"/>
      <c r="O57" s="102"/>
      <c r="P57" s="102"/>
      <c r="Q57" s="103"/>
    </row>
    <row r="58" spans="2:26" ht="21" customHeight="1" x14ac:dyDescent="0.45">
      <c r="B58" s="44" t="s">
        <v>37</v>
      </c>
      <c r="C58" s="45" t="s">
        <v>0</v>
      </c>
      <c r="D58" s="49" t="s">
        <v>35</v>
      </c>
      <c r="E58" s="50" t="s">
        <v>36</v>
      </c>
      <c r="F58" s="48" t="s">
        <v>38</v>
      </c>
      <c r="M58" s="44" t="s">
        <v>37</v>
      </c>
      <c r="N58" s="45" t="s">
        <v>0</v>
      </c>
      <c r="O58" s="49" t="s">
        <v>35</v>
      </c>
      <c r="P58" s="50" t="s">
        <v>36</v>
      </c>
      <c r="Q58" s="48" t="s">
        <v>38</v>
      </c>
    </row>
    <row r="59" spans="2:26" x14ac:dyDescent="0.45">
      <c r="B59" s="33" t="s">
        <v>1</v>
      </c>
      <c r="C59" s="39">
        <v>2</v>
      </c>
      <c r="D59" s="36">
        <v>0.53</v>
      </c>
      <c r="E59" s="3">
        <v>0.64</v>
      </c>
      <c r="F59" s="4">
        <v>0.54</v>
      </c>
      <c r="G59" s="1">
        <f>$C59*D59</f>
        <v>1.06</v>
      </c>
      <c r="H59" s="1">
        <f>$C59*E59</f>
        <v>1.28</v>
      </c>
      <c r="I59" s="1">
        <f>$C59*F59</f>
        <v>1.08</v>
      </c>
      <c r="M59" s="33" t="s">
        <v>1</v>
      </c>
      <c r="N59" s="39">
        <v>2</v>
      </c>
      <c r="O59" s="36">
        <v>0.69</v>
      </c>
      <c r="P59" s="3">
        <v>0.77</v>
      </c>
      <c r="Q59" s="4">
        <v>0.71</v>
      </c>
      <c r="R59" s="1">
        <f>$N59*O59</f>
        <v>1.38</v>
      </c>
      <c r="S59" s="1">
        <f t="shared" ref="S59:S103" si="11">$N59*P59</f>
        <v>1.54</v>
      </c>
      <c r="T59" s="1">
        <f t="shared" ref="T59:T103" si="12">$N59*Q59</f>
        <v>1.42</v>
      </c>
    </row>
    <row r="60" spans="2:26" x14ac:dyDescent="0.45">
      <c r="B60" s="33" t="s">
        <v>2</v>
      </c>
      <c r="C60" s="39">
        <v>2</v>
      </c>
      <c r="D60" s="36">
        <v>0.89</v>
      </c>
      <c r="E60" s="3">
        <v>0.93</v>
      </c>
      <c r="F60" s="4">
        <v>0.92</v>
      </c>
      <c r="G60" s="1">
        <f t="shared" ref="G60:G103" si="13">$C60*D60</f>
        <v>1.78</v>
      </c>
      <c r="H60" s="1">
        <f t="shared" ref="H60:H103" si="14">$C60*E60</f>
        <v>1.86</v>
      </c>
      <c r="I60" s="1">
        <f t="shared" ref="I60:I103" si="15">$C60*F60</f>
        <v>1.84</v>
      </c>
      <c r="M60" s="33" t="s">
        <v>2</v>
      </c>
      <c r="N60" s="39">
        <v>2</v>
      </c>
      <c r="O60" s="36">
        <v>0.91</v>
      </c>
      <c r="P60" s="3">
        <v>0.95</v>
      </c>
      <c r="Q60" s="4">
        <v>0.95</v>
      </c>
      <c r="R60" s="1">
        <f t="shared" ref="R60:R103" si="16">$N60*O60</f>
        <v>1.82</v>
      </c>
      <c r="S60" s="1">
        <f t="shared" si="11"/>
        <v>1.9</v>
      </c>
      <c r="T60" s="1">
        <f t="shared" si="12"/>
        <v>1.9</v>
      </c>
    </row>
    <row r="61" spans="2:26" x14ac:dyDescent="0.45">
      <c r="B61" s="33" t="s">
        <v>3</v>
      </c>
      <c r="C61" s="39">
        <v>2</v>
      </c>
      <c r="D61" s="36">
        <v>0.91</v>
      </c>
      <c r="E61" s="3">
        <v>0.94</v>
      </c>
      <c r="F61" s="4">
        <v>0.93</v>
      </c>
      <c r="G61" s="1">
        <f t="shared" si="13"/>
        <v>1.82</v>
      </c>
      <c r="H61" s="1">
        <f t="shared" si="14"/>
        <v>1.88</v>
      </c>
      <c r="I61" s="1">
        <f t="shared" si="15"/>
        <v>1.86</v>
      </c>
      <c r="M61" s="33" t="s">
        <v>3</v>
      </c>
      <c r="N61" s="39">
        <v>2</v>
      </c>
      <c r="O61" s="36">
        <v>0.92</v>
      </c>
      <c r="P61" s="3">
        <v>0.96</v>
      </c>
      <c r="Q61" s="4">
        <v>0.95</v>
      </c>
      <c r="R61" s="1">
        <f t="shared" si="16"/>
        <v>1.84</v>
      </c>
      <c r="S61" s="1">
        <f t="shared" si="11"/>
        <v>1.92</v>
      </c>
      <c r="T61" s="1">
        <f t="shared" si="12"/>
        <v>1.9</v>
      </c>
    </row>
    <row r="62" spans="2:26" x14ac:dyDescent="0.45">
      <c r="B62" s="33" t="s">
        <v>4</v>
      </c>
      <c r="C62" s="39">
        <v>3</v>
      </c>
      <c r="D62" s="36">
        <v>0.6</v>
      </c>
      <c r="E62" s="3">
        <v>0.68</v>
      </c>
      <c r="F62" s="4">
        <v>0.63</v>
      </c>
      <c r="G62" s="1">
        <f t="shared" si="13"/>
        <v>1.7999999999999998</v>
      </c>
      <c r="H62" s="1">
        <f t="shared" si="14"/>
        <v>2.04</v>
      </c>
      <c r="I62" s="1">
        <f t="shared" si="15"/>
        <v>1.8900000000000001</v>
      </c>
      <c r="M62" s="33" t="s">
        <v>4</v>
      </c>
      <c r="N62" s="39">
        <v>3</v>
      </c>
      <c r="O62" s="36">
        <v>0.67999999999999994</v>
      </c>
      <c r="P62" s="3">
        <v>0.74</v>
      </c>
      <c r="Q62" s="4">
        <v>0.7</v>
      </c>
      <c r="R62" s="1">
        <f t="shared" si="16"/>
        <v>2.04</v>
      </c>
      <c r="S62" s="1">
        <f t="shared" si="11"/>
        <v>2.2199999999999998</v>
      </c>
      <c r="T62" s="1">
        <f t="shared" si="12"/>
        <v>2.0999999999999996</v>
      </c>
    </row>
    <row r="63" spans="2:26" x14ac:dyDescent="0.45">
      <c r="B63" s="33" t="s">
        <v>5</v>
      </c>
      <c r="C63" s="39">
        <v>2</v>
      </c>
      <c r="D63" s="36">
        <v>0.71</v>
      </c>
      <c r="E63" s="3">
        <v>0.78</v>
      </c>
      <c r="F63" s="4">
        <v>0.74</v>
      </c>
      <c r="G63" s="1">
        <f t="shared" si="13"/>
        <v>1.42</v>
      </c>
      <c r="H63" s="1">
        <f t="shared" si="14"/>
        <v>1.56</v>
      </c>
      <c r="I63" s="1">
        <f t="shared" si="15"/>
        <v>1.48</v>
      </c>
      <c r="M63" s="33" t="s">
        <v>5</v>
      </c>
      <c r="N63" s="39">
        <v>2</v>
      </c>
      <c r="O63" s="36">
        <v>0.77</v>
      </c>
      <c r="P63" s="3">
        <v>0.83</v>
      </c>
      <c r="Q63" s="4">
        <v>0.79</v>
      </c>
      <c r="R63" s="1">
        <f t="shared" si="16"/>
        <v>1.54</v>
      </c>
      <c r="S63" s="1">
        <f t="shared" si="11"/>
        <v>1.66</v>
      </c>
      <c r="T63" s="1">
        <f t="shared" si="12"/>
        <v>1.58</v>
      </c>
    </row>
    <row r="64" spans="2:26" x14ac:dyDescent="0.45">
      <c r="B64" s="33" t="s">
        <v>6</v>
      </c>
      <c r="C64" s="39">
        <v>2</v>
      </c>
      <c r="D64" s="36">
        <v>0.76</v>
      </c>
      <c r="E64" s="3">
        <v>0.84</v>
      </c>
      <c r="F64" s="4">
        <v>0.8</v>
      </c>
      <c r="G64" s="1">
        <f t="shared" si="13"/>
        <v>1.52</v>
      </c>
      <c r="H64" s="1">
        <f t="shared" si="14"/>
        <v>1.68</v>
      </c>
      <c r="I64" s="1">
        <f t="shared" si="15"/>
        <v>1.6</v>
      </c>
      <c r="M64" s="33" t="s">
        <v>6</v>
      </c>
      <c r="N64" s="39">
        <v>2</v>
      </c>
      <c r="O64" s="36">
        <v>0.82000000000000006</v>
      </c>
      <c r="P64" s="3">
        <v>0.88</v>
      </c>
      <c r="Q64" s="4">
        <v>0.86</v>
      </c>
      <c r="R64" s="1">
        <f t="shared" si="16"/>
        <v>1.6400000000000001</v>
      </c>
      <c r="S64" s="1">
        <f t="shared" si="11"/>
        <v>1.76</v>
      </c>
      <c r="T64" s="1">
        <f t="shared" si="12"/>
        <v>1.72</v>
      </c>
    </row>
    <row r="65" spans="2:20" x14ac:dyDescent="0.45">
      <c r="B65" s="33" t="s">
        <v>7</v>
      </c>
      <c r="C65" s="39">
        <v>3</v>
      </c>
      <c r="D65" s="36">
        <v>0.6</v>
      </c>
      <c r="E65" s="3">
        <v>0.7</v>
      </c>
      <c r="F65" s="4">
        <v>0.64</v>
      </c>
      <c r="G65" s="1">
        <f t="shared" si="13"/>
        <v>1.7999999999999998</v>
      </c>
      <c r="H65" s="1">
        <f t="shared" si="14"/>
        <v>2.0999999999999996</v>
      </c>
      <c r="I65" s="1">
        <f t="shared" si="15"/>
        <v>1.92</v>
      </c>
      <c r="M65" s="33" t="s">
        <v>7</v>
      </c>
      <c r="N65" s="39">
        <v>3</v>
      </c>
      <c r="O65" s="36">
        <v>0.67999999999999994</v>
      </c>
      <c r="P65" s="3">
        <v>0.76</v>
      </c>
      <c r="Q65" s="4">
        <v>0.72</v>
      </c>
      <c r="R65" s="1">
        <f t="shared" si="16"/>
        <v>2.04</v>
      </c>
      <c r="S65" s="1">
        <f t="shared" si="11"/>
        <v>2.2800000000000002</v>
      </c>
      <c r="T65" s="1">
        <f t="shared" si="12"/>
        <v>2.16</v>
      </c>
    </row>
    <row r="66" spans="2:20" x14ac:dyDescent="0.45">
      <c r="B66" s="33" t="s">
        <v>8</v>
      </c>
      <c r="C66" s="39">
        <v>3</v>
      </c>
      <c r="D66" s="36">
        <v>0.55000000000000004</v>
      </c>
      <c r="E66" s="3">
        <v>0.64</v>
      </c>
      <c r="F66" s="4">
        <v>0.59</v>
      </c>
      <c r="G66" s="1">
        <f t="shared" si="13"/>
        <v>1.6500000000000001</v>
      </c>
      <c r="H66" s="1">
        <f t="shared" si="14"/>
        <v>1.92</v>
      </c>
      <c r="I66" s="1">
        <f t="shared" si="15"/>
        <v>1.77</v>
      </c>
      <c r="M66" s="33" t="s">
        <v>8</v>
      </c>
      <c r="N66" s="39">
        <v>3</v>
      </c>
      <c r="O66" s="36">
        <v>0.62</v>
      </c>
      <c r="P66" s="3">
        <v>0.69</v>
      </c>
      <c r="Q66" s="4">
        <v>0.65</v>
      </c>
      <c r="R66" s="1">
        <f t="shared" si="16"/>
        <v>1.8599999999999999</v>
      </c>
      <c r="S66" s="1">
        <f t="shared" si="11"/>
        <v>2.0699999999999998</v>
      </c>
      <c r="T66" s="1">
        <f t="shared" si="12"/>
        <v>1.9500000000000002</v>
      </c>
    </row>
    <row r="67" spans="2:20" x14ac:dyDescent="0.45">
      <c r="B67" s="33" t="s">
        <v>9</v>
      </c>
      <c r="C67" s="39">
        <v>2</v>
      </c>
      <c r="D67" s="36">
        <v>0.7</v>
      </c>
      <c r="E67" s="3">
        <v>0.78</v>
      </c>
      <c r="F67" s="4">
        <v>0.73</v>
      </c>
      <c r="G67" s="1">
        <f t="shared" si="13"/>
        <v>1.4</v>
      </c>
      <c r="H67" s="1">
        <f t="shared" si="14"/>
        <v>1.56</v>
      </c>
      <c r="I67" s="1">
        <f t="shared" si="15"/>
        <v>1.46</v>
      </c>
      <c r="M67" s="33" t="s">
        <v>9</v>
      </c>
      <c r="N67" s="39">
        <v>2</v>
      </c>
      <c r="O67" s="36">
        <v>0.76</v>
      </c>
      <c r="P67" s="3">
        <v>0.84</v>
      </c>
      <c r="Q67" s="4">
        <v>0.81</v>
      </c>
      <c r="R67" s="1">
        <f t="shared" si="16"/>
        <v>1.52</v>
      </c>
      <c r="S67" s="1">
        <f t="shared" si="11"/>
        <v>1.68</v>
      </c>
      <c r="T67" s="1">
        <f t="shared" si="12"/>
        <v>1.62</v>
      </c>
    </row>
    <row r="68" spans="2:20" x14ac:dyDescent="0.45">
      <c r="B68" s="33" t="s">
        <v>10</v>
      </c>
      <c r="C68" s="39">
        <v>2</v>
      </c>
      <c r="D68" s="36">
        <v>0.8</v>
      </c>
      <c r="E68" s="3">
        <v>0.87</v>
      </c>
      <c r="F68" s="4">
        <v>0.84</v>
      </c>
      <c r="G68" s="1">
        <f t="shared" si="13"/>
        <v>1.6</v>
      </c>
      <c r="H68" s="1">
        <f t="shared" si="14"/>
        <v>1.74</v>
      </c>
      <c r="I68" s="1">
        <f t="shared" si="15"/>
        <v>1.68</v>
      </c>
      <c r="M68" s="33" t="s">
        <v>10</v>
      </c>
      <c r="N68" s="39">
        <v>2</v>
      </c>
      <c r="O68" s="36">
        <v>0.85</v>
      </c>
      <c r="P68" s="3">
        <v>0.91</v>
      </c>
      <c r="Q68" s="4">
        <v>0.89</v>
      </c>
      <c r="R68" s="1">
        <f t="shared" si="16"/>
        <v>1.7</v>
      </c>
      <c r="S68" s="1">
        <f t="shared" si="11"/>
        <v>1.82</v>
      </c>
      <c r="T68" s="1">
        <f t="shared" si="12"/>
        <v>1.78</v>
      </c>
    </row>
    <row r="69" spans="2:20" x14ac:dyDescent="0.45">
      <c r="B69" s="33" t="s">
        <v>11</v>
      </c>
      <c r="C69" s="39">
        <v>2</v>
      </c>
      <c r="D69" s="36">
        <v>0.74</v>
      </c>
      <c r="E69" s="3">
        <v>0.83</v>
      </c>
      <c r="F69" s="4">
        <v>0.78</v>
      </c>
      <c r="G69" s="1">
        <f t="shared" si="13"/>
        <v>1.48</v>
      </c>
      <c r="H69" s="1">
        <f t="shared" si="14"/>
        <v>1.66</v>
      </c>
      <c r="I69" s="1">
        <f t="shared" si="15"/>
        <v>1.56</v>
      </c>
      <c r="M69" s="33" t="s">
        <v>11</v>
      </c>
      <c r="N69" s="39">
        <v>2</v>
      </c>
      <c r="O69" s="36">
        <v>0.82000000000000006</v>
      </c>
      <c r="P69" s="3">
        <v>0.88</v>
      </c>
      <c r="Q69" s="4">
        <v>0.85</v>
      </c>
      <c r="R69" s="1">
        <f t="shared" si="16"/>
        <v>1.6400000000000001</v>
      </c>
      <c r="S69" s="1">
        <f t="shared" si="11"/>
        <v>1.76</v>
      </c>
      <c r="T69" s="1">
        <f t="shared" si="12"/>
        <v>1.7</v>
      </c>
    </row>
    <row r="70" spans="2:20" x14ac:dyDescent="0.45">
      <c r="B70" s="33" t="s">
        <v>12</v>
      </c>
      <c r="C70" s="39">
        <v>2</v>
      </c>
      <c r="D70" s="36">
        <v>0.74</v>
      </c>
      <c r="E70" s="3">
        <v>0.83</v>
      </c>
      <c r="F70" s="4">
        <v>0.77</v>
      </c>
      <c r="G70" s="1">
        <f t="shared" si="13"/>
        <v>1.48</v>
      </c>
      <c r="H70" s="1">
        <f t="shared" si="14"/>
        <v>1.66</v>
      </c>
      <c r="I70" s="1">
        <f t="shared" si="15"/>
        <v>1.54</v>
      </c>
      <c r="M70" s="33" t="s">
        <v>12</v>
      </c>
      <c r="N70" s="39">
        <v>2</v>
      </c>
      <c r="O70" s="36">
        <v>0.81</v>
      </c>
      <c r="P70" s="3">
        <v>0.88</v>
      </c>
      <c r="Q70" s="4">
        <v>0.85</v>
      </c>
      <c r="R70" s="1">
        <f t="shared" si="16"/>
        <v>1.62</v>
      </c>
      <c r="S70" s="1">
        <f t="shared" si="11"/>
        <v>1.76</v>
      </c>
      <c r="T70" s="1">
        <f t="shared" si="12"/>
        <v>1.7</v>
      </c>
    </row>
    <row r="71" spans="2:20" x14ac:dyDescent="0.45">
      <c r="B71" s="33" t="s">
        <v>13</v>
      </c>
      <c r="C71" s="39">
        <v>3</v>
      </c>
      <c r="D71" s="36">
        <v>0.65</v>
      </c>
      <c r="E71" s="3">
        <v>0.73</v>
      </c>
      <c r="F71" s="4">
        <v>0.67</v>
      </c>
      <c r="G71" s="1">
        <f t="shared" si="13"/>
        <v>1.9500000000000002</v>
      </c>
      <c r="H71" s="1">
        <f t="shared" si="14"/>
        <v>2.19</v>
      </c>
      <c r="I71" s="1">
        <f t="shared" si="15"/>
        <v>2.0100000000000002</v>
      </c>
      <c r="M71" s="33" t="s">
        <v>13</v>
      </c>
      <c r="N71" s="39">
        <v>3</v>
      </c>
      <c r="O71" s="36">
        <v>0.73</v>
      </c>
      <c r="P71" s="3">
        <v>0.8</v>
      </c>
      <c r="Q71" s="4">
        <v>0.75</v>
      </c>
      <c r="R71" s="1">
        <f t="shared" si="16"/>
        <v>2.19</v>
      </c>
      <c r="S71" s="1">
        <f t="shared" si="11"/>
        <v>2.4000000000000004</v>
      </c>
      <c r="T71" s="1">
        <f t="shared" si="12"/>
        <v>2.25</v>
      </c>
    </row>
    <row r="72" spans="2:20" x14ac:dyDescent="0.45">
      <c r="B72" s="33" t="s">
        <v>14</v>
      </c>
      <c r="C72" s="39">
        <v>2</v>
      </c>
      <c r="D72" s="36">
        <v>0.6</v>
      </c>
      <c r="E72" s="3">
        <v>0.69</v>
      </c>
      <c r="F72" s="4">
        <v>0.64</v>
      </c>
      <c r="G72" s="1">
        <f t="shared" si="13"/>
        <v>1.2</v>
      </c>
      <c r="H72" s="1">
        <f t="shared" si="14"/>
        <v>1.38</v>
      </c>
      <c r="I72" s="1">
        <f t="shared" si="15"/>
        <v>1.28</v>
      </c>
      <c r="M72" s="33" t="s">
        <v>14</v>
      </c>
      <c r="N72" s="39">
        <v>2</v>
      </c>
      <c r="O72" s="36">
        <v>0.66999999999999993</v>
      </c>
      <c r="P72" s="3">
        <v>0.77</v>
      </c>
      <c r="Q72" s="4">
        <v>0.7</v>
      </c>
      <c r="R72" s="1">
        <f t="shared" si="16"/>
        <v>1.3399999999999999</v>
      </c>
      <c r="S72" s="1">
        <f t="shared" si="11"/>
        <v>1.54</v>
      </c>
      <c r="T72" s="1">
        <f t="shared" si="12"/>
        <v>1.4</v>
      </c>
    </row>
    <row r="73" spans="2:20" x14ac:dyDescent="0.45">
      <c r="B73" s="33" t="s">
        <v>15</v>
      </c>
      <c r="C73" s="39">
        <v>2</v>
      </c>
      <c r="D73" s="36">
        <v>0.69</v>
      </c>
      <c r="E73" s="3">
        <v>0.77</v>
      </c>
      <c r="F73" s="4">
        <v>0.71</v>
      </c>
      <c r="G73" s="1">
        <f t="shared" si="13"/>
        <v>1.38</v>
      </c>
      <c r="H73" s="1">
        <f t="shared" si="14"/>
        <v>1.54</v>
      </c>
      <c r="I73" s="1">
        <f t="shared" si="15"/>
        <v>1.42</v>
      </c>
      <c r="M73" s="33" t="s">
        <v>15</v>
      </c>
      <c r="N73" s="39">
        <v>2</v>
      </c>
      <c r="O73" s="36">
        <v>0.76</v>
      </c>
      <c r="P73" s="3">
        <v>0.83</v>
      </c>
      <c r="Q73" s="4">
        <v>0.78</v>
      </c>
      <c r="R73" s="1">
        <f t="shared" si="16"/>
        <v>1.52</v>
      </c>
      <c r="S73" s="1">
        <f t="shared" si="11"/>
        <v>1.66</v>
      </c>
      <c r="T73" s="1">
        <f t="shared" si="12"/>
        <v>1.56</v>
      </c>
    </row>
    <row r="74" spans="2:20" x14ac:dyDescent="0.45">
      <c r="B74" s="33" t="s">
        <v>16</v>
      </c>
      <c r="C74" s="39">
        <v>2</v>
      </c>
      <c r="D74" s="36">
        <v>0.86</v>
      </c>
      <c r="E74" s="3">
        <v>0.91</v>
      </c>
      <c r="F74" s="4">
        <v>0.88</v>
      </c>
      <c r="G74" s="1">
        <f t="shared" si="13"/>
        <v>1.72</v>
      </c>
      <c r="H74" s="1">
        <f t="shared" si="14"/>
        <v>1.82</v>
      </c>
      <c r="I74" s="1">
        <f t="shared" si="15"/>
        <v>1.76</v>
      </c>
      <c r="M74" s="33" t="s">
        <v>16</v>
      </c>
      <c r="N74" s="39">
        <v>2</v>
      </c>
      <c r="O74" s="36">
        <v>0.9</v>
      </c>
      <c r="P74" s="3">
        <v>0.94</v>
      </c>
      <c r="Q74" s="4">
        <v>0.92</v>
      </c>
      <c r="R74" s="1">
        <f t="shared" si="16"/>
        <v>1.8</v>
      </c>
      <c r="S74" s="1">
        <f t="shared" si="11"/>
        <v>1.88</v>
      </c>
      <c r="T74" s="1">
        <f t="shared" si="12"/>
        <v>1.84</v>
      </c>
    </row>
    <row r="75" spans="2:20" x14ac:dyDescent="0.45">
      <c r="B75" s="33" t="s">
        <v>17</v>
      </c>
      <c r="C75" s="39">
        <v>2</v>
      </c>
      <c r="D75" s="36">
        <v>0.82000000000000006</v>
      </c>
      <c r="E75" s="3">
        <v>0.89</v>
      </c>
      <c r="F75" s="4">
        <v>0.85</v>
      </c>
      <c r="G75" s="1">
        <f t="shared" si="13"/>
        <v>1.6400000000000001</v>
      </c>
      <c r="H75" s="1">
        <f t="shared" si="14"/>
        <v>1.78</v>
      </c>
      <c r="I75" s="1">
        <f t="shared" si="15"/>
        <v>1.7</v>
      </c>
      <c r="M75" s="33" t="s">
        <v>17</v>
      </c>
      <c r="N75" s="39">
        <v>2</v>
      </c>
      <c r="O75" s="36">
        <v>0.87</v>
      </c>
      <c r="P75" s="3">
        <v>0.93</v>
      </c>
      <c r="Q75" s="4">
        <v>0.91</v>
      </c>
      <c r="R75" s="1">
        <f t="shared" si="16"/>
        <v>1.74</v>
      </c>
      <c r="S75" s="1">
        <f t="shared" si="11"/>
        <v>1.86</v>
      </c>
      <c r="T75" s="1">
        <f t="shared" si="12"/>
        <v>1.82</v>
      </c>
    </row>
    <row r="76" spans="2:20" x14ac:dyDescent="0.45">
      <c r="B76" s="33" t="s">
        <v>18</v>
      </c>
      <c r="C76" s="39">
        <v>3</v>
      </c>
      <c r="D76" s="36">
        <v>0.42000000000000004</v>
      </c>
      <c r="E76" s="3">
        <v>0.49</v>
      </c>
      <c r="F76" s="4">
        <v>0.43</v>
      </c>
      <c r="G76" s="1">
        <f t="shared" si="13"/>
        <v>1.2600000000000002</v>
      </c>
      <c r="H76" s="1">
        <f t="shared" si="14"/>
        <v>1.47</v>
      </c>
      <c r="I76" s="1">
        <f t="shared" si="15"/>
        <v>1.29</v>
      </c>
      <c r="M76" s="33" t="s">
        <v>18</v>
      </c>
      <c r="N76" s="39">
        <v>3</v>
      </c>
      <c r="O76" s="36">
        <v>0.51</v>
      </c>
      <c r="P76" s="3">
        <v>0.56999999999999995</v>
      </c>
      <c r="Q76" s="4">
        <v>0.51</v>
      </c>
      <c r="R76" s="1">
        <f t="shared" si="16"/>
        <v>1.53</v>
      </c>
      <c r="S76" s="1">
        <f t="shared" si="11"/>
        <v>1.71</v>
      </c>
      <c r="T76" s="1">
        <f t="shared" si="12"/>
        <v>1.53</v>
      </c>
    </row>
    <row r="77" spans="2:20" x14ac:dyDescent="0.45">
      <c r="B77" s="33" t="s">
        <v>19</v>
      </c>
      <c r="C77" s="39">
        <v>2</v>
      </c>
      <c r="D77" s="36">
        <v>0.86</v>
      </c>
      <c r="E77" s="3">
        <v>0.9</v>
      </c>
      <c r="F77" s="4">
        <v>0.89</v>
      </c>
      <c r="G77" s="1">
        <f t="shared" si="13"/>
        <v>1.72</v>
      </c>
      <c r="H77" s="1">
        <f t="shared" si="14"/>
        <v>1.8</v>
      </c>
      <c r="I77" s="1">
        <f t="shared" si="15"/>
        <v>1.78</v>
      </c>
      <c r="M77" s="33" t="s">
        <v>19</v>
      </c>
      <c r="N77" s="39">
        <v>2</v>
      </c>
      <c r="O77" s="36">
        <v>0.88</v>
      </c>
      <c r="P77" s="3">
        <v>0.93</v>
      </c>
      <c r="Q77" s="4">
        <v>0.91</v>
      </c>
      <c r="R77" s="1">
        <f t="shared" si="16"/>
        <v>1.76</v>
      </c>
      <c r="S77" s="1">
        <f t="shared" si="11"/>
        <v>1.86</v>
      </c>
      <c r="T77" s="1">
        <f t="shared" si="12"/>
        <v>1.82</v>
      </c>
    </row>
    <row r="78" spans="2:20" x14ac:dyDescent="0.45">
      <c r="B78" s="33" t="s">
        <v>20</v>
      </c>
      <c r="C78" s="39">
        <v>2</v>
      </c>
      <c r="D78" s="36">
        <v>0.74</v>
      </c>
      <c r="E78" s="3">
        <v>0.81</v>
      </c>
      <c r="F78" s="4">
        <v>0.78</v>
      </c>
      <c r="G78" s="1">
        <f t="shared" si="13"/>
        <v>1.48</v>
      </c>
      <c r="H78" s="1">
        <f t="shared" si="14"/>
        <v>1.62</v>
      </c>
      <c r="I78" s="1">
        <f t="shared" si="15"/>
        <v>1.56</v>
      </c>
      <c r="M78" s="33" t="s">
        <v>20</v>
      </c>
      <c r="N78" s="39">
        <v>2</v>
      </c>
      <c r="O78" s="36">
        <v>0.81</v>
      </c>
      <c r="P78" s="3">
        <v>0.87</v>
      </c>
      <c r="Q78" s="4">
        <v>0.83</v>
      </c>
      <c r="R78" s="1">
        <f t="shared" si="16"/>
        <v>1.62</v>
      </c>
      <c r="S78" s="1">
        <f t="shared" si="11"/>
        <v>1.74</v>
      </c>
      <c r="T78" s="1">
        <f t="shared" si="12"/>
        <v>1.66</v>
      </c>
    </row>
    <row r="79" spans="2:20" x14ac:dyDescent="0.45">
      <c r="B79" s="33" t="s">
        <v>21</v>
      </c>
      <c r="C79" s="39">
        <v>2</v>
      </c>
      <c r="D79" s="36">
        <v>0.73</v>
      </c>
      <c r="E79" s="3">
        <v>0.81</v>
      </c>
      <c r="F79" s="4">
        <v>0.76</v>
      </c>
      <c r="G79" s="1">
        <f t="shared" si="13"/>
        <v>1.46</v>
      </c>
      <c r="H79" s="1">
        <f t="shared" si="14"/>
        <v>1.62</v>
      </c>
      <c r="I79" s="1">
        <f t="shared" si="15"/>
        <v>1.52</v>
      </c>
      <c r="M79" s="33" t="s">
        <v>21</v>
      </c>
      <c r="N79" s="39">
        <v>2</v>
      </c>
      <c r="O79" s="36">
        <v>0.82000000000000006</v>
      </c>
      <c r="P79" s="3">
        <v>0.88</v>
      </c>
      <c r="Q79" s="4">
        <v>0.85</v>
      </c>
      <c r="R79" s="1">
        <f t="shared" si="16"/>
        <v>1.6400000000000001</v>
      </c>
      <c r="S79" s="1">
        <f t="shared" si="11"/>
        <v>1.76</v>
      </c>
      <c r="T79" s="1">
        <f t="shared" si="12"/>
        <v>1.7</v>
      </c>
    </row>
    <row r="80" spans="2:20" x14ac:dyDescent="0.45">
      <c r="B80" s="33" t="s">
        <v>22</v>
      </c>
      <c r="C80" s="39">
        <v>2</v>
      </c>
      <c r="D80" s="36">
        <v>0.72</v>
      </c>
      <c r="E80" s="3">
        <v>0.79</v>
      </c>
      <c r="F80" s="4">
        <v>0.75</v>
      </c>
      <c r="G80" s="1">
        <f t="shared" si="13"/>
        <v>1.44</v>
      </c>
      <c r="H80" s="1">
        <f t="shared" si="14"/>
        <v>1.58</v>
      </c>
      <c r="I80" s="1">
        <f t="shared" si="15"/>
        <v>1.5</v>
      </c>
      <c r="M80" s="33" t="s">
        <v>22</v>
      </c>
      <c r="N80" s="39">
        <v>2</v>
      </c>
      <c r="O80" s="36">
        <v>0.81</v>
      </c>
      <c r="P80" s="3">
        <v>0.86</v>
      </c>
      <c r="Q80" s="4">
        <v>0.82</v>
      </c>
      <c r="R80" s="1">
        <f t="shared" si="16"/>
        <v>1.62</v>
      </c>
      <c r="S80" s="1">
        <f t="shared" si="11"/>
        <v>1.72</v>
      </c>
      <c r="T80" s="1">
        <f t="shared" si="12"/>
        <v>1.64</v>
      </c>
    </row>
    <row r="81" spans="2:20" x14ac:dyDescent="0.45">
      <c r="B81" s="33" t="s">
        <v>23</v>
      </c>
      <c r="C81" s="39">
        <v>2</v>
      </c>
      <c r="D81" s="36">
        <v>0.85</v>
      </c>
      <c r="E81" s="3">
        <v>0.9</v>
      </c>
      <c r="F81" s="4">
        <v>0.88</v>
      </c>
      <c r="G81" s="1">
        <f t="shared" si="13"/>
        <v>1.7</v>
      </c>
      <c r="H81" s="1">
        <f t="shared" si="14"/>
        <v>1.8</v>
      </c>
      <c r="I81" s="1">
        <f t="shared" si="15"/>
        <v>1.76</v>
      </c>
      <c r="M81" s="33" t="s">
        <v>23</v>
      </c>
      <c r="N81" s="39">
        <v>2</v>
      </c>
      <c r="O81" s="36">
        <v>0.9</v>
      </c>
      <c r="P81" s="3">
        <v>0.93</v>
      </c>
      <c r="Q81" s="4">
        <v>0.92</v>
      </c>
      <c r="R81" s="1">
        <f t="shared" si="16"/>
        <v>1.8</v>
      </c>
      <c r="S81" s="1">
        <f t="shared" si="11"/>
        <v>1.86</v>
      </c>
      <c r="T81" s="1">
        <f t="shared" si="12"/>
        <v>1.84</v>
      </c>
    </row>
    <row r="82" spans="2:20" x14ac:dyDescent="0.45">
      <c r="B82" s="33" t="s">
        <v>24</v>
      </c>
      <c r="C82" s="39">
        <v>2</v>
      </c>
      <c r="D82" s="36">
        <v>0.77</v>
      </c>
      <c r="E82" s="3">
        <v>0.83</v>
      </c>
      <c r="F82" s="4">
        <v>0.79</v>
      </c>
      <c r="G82" s="1">
        <f t="shared" si="13"/>
        <v>1.54</v>
      </c>
      <c r="H82" s="1">
        <f t="shared" si="14"/>
        <v>1.66</v>
      </c>
      <c r="I82" s="1">
        <f t="shared" si="15"/>
        <v>1.58</v>
      </c>
      <c r="M82" s="33" t="s">
        <v>24</v>
      </c>
      <c r="N82" s="39">
        <v>2</v>
      </c>
      <c r="O82" s="36">
        <v>0.83</v>
      </c>
      <c r="P82" s="3">
        <v>0.87</v>
      </c>
      <c r="Q82" s="4">
        <v>0.85</v>
      </c>
      <c r="R82" s="1">
        <f t="shared" si="16"/>
        <v>1.66</v>
      </c>
      <c r="S82" s="1">
        <f t="shared" si="11"/>
        <v>1.74</v>
      </c>
      <c r="T82" s="1">
        <f t="shared" si="12"/>
        <v>1.7</v>
      </c>
    </row>
    <row r="83" spans="2:20" x14ac:dyDescent="0.45">
      <c r="B83" s="33" t="s">
        <v>25</v>
      </c>
      <c r="C83" s="39">
        <v>3</v>
      </c>
      <c r="D83" s="36">
        <v>0.63</v>
      </c>
      <c r="E83" s="3">
        <v>0.72</v>
      </c>
      <c r="F83" s="4">
        <v>0.65</v>
      </c>
      <c r="G83" s="1">
        <f t="shared" si="13"/>
        <v>1.8900000000000001</v>
      </c>
      <c r="H83" s="1">
        <f t="shared" si="14"/>
        <v>2.16</v>
      </c>
      <c r="I83" s="1">
        <f t="shared" si="15"/>
        <v>1.9500000000000002</v>
      </c>
      <c r="M83" s="33" t="s">
        <v>25</v>
      </c>
      <c r="N83" s="39">
        <v>3</v>
      </c>
      <c r="O83" s="36">
        <v>0.73</v>
      </c>
      <c r="P83" s="3">
        <v>0.79</v>
      </c>
      <c r="Q83" s="4">
        <v>0.75</v>
      </c>
      <c r="R83" s="1">
        <f t="shared" si="16"/>
        <v>2.19</v>
      </c>
      <c r="S83" s="1">
        <f t="shared" si="11"/>
        <v>2.37</v>
      </c>
      <c r="T83" s="1">
        <f t="shared" si="12"/>
        <v>2.25</v>
      </c>
    </row>
    <row r="84" spans="2:20" x14ac:dyDescent="0.45">
      <c r="B84" s="33" t="s">
        <v>26</v>
      </c>
      <c r="C84" s="39">
        <v>2</v>
      </c>
      <c r="D84" s="36">
        <v>0.83</v>
      </c>
      <c r="E84" s="3">
        <v>0.88</v>
      </c>
      <c r="F84" s="4">
        <v>0.85</v>
      </c>
      <c r="G84" s="1">
        <f t="shared" si="13"/>
        <v>1.66</v>
      </c>
      <c r="H84" s="1">
        <f t="shared" si="14"/>
        <v>1.76</v>
      </c>
      <c r="I84" s="1">
        <f t="shared" si="15"/>
        <v>1.7</v>
      </c>
      <c r="M84" s="33" t="s">
        <v>26</v>
      </c>
      <c r="N84" s="39">
        <v>2</v>
      </c>
      <c r="O84" s="36">
        <v>0.88</v>
      </c>
      <c r="P84" s="3">
        <v>0.92</v>
      </c>
      <c r="Q84" s="4">
        <v>0.9</v>
      </c>
      <c r="R84" s="1">
        <f t="shared" si="16"/>
        <v>1.76</v>
      </c>
      <c r="S84" s="1">
        <f t="shared" si="11"/>
        <v>1.84</v>
      </c>
      <c r="T84" s="1">
        <f t="shared" si="12"/>
        <v>1.8</v>
      </c>
    </row>
    <row r="85" spans="2:20" x14ac:dyDescent="0.45">
      <c r="B85" s="33" t="s">
        <v>27</v>
      </c>
      <c r="C85" s="39">
        <v>2</v>
      </c>
      <c r="D85" s="36">
        <v>0.66999999999999993</v>
      </c>
      <c r="E85" s="3">
        <v>0.75</v>
      </c>
      <c r="F85" s="4">
        <v>0.7</v>
      </c>
      <c r="G85" s="1">
        <f t="shared" si="13"/>
        <v>1.3399999999999999</v>
      </c>
      <c r="H85" s="1">
        <f t="shared" si="14"/>
        <v>1.5</v>
      </c>
      <c r="I85" s="1">
        <f t="shared" si="15"/>
        <v>1.4</v>
      </c>
      <c r="M85" s="33" t="s">
        <v>27</v>
      </c>
      <c r="N85" s="39">
        <v>2</v>
      </c>
      <c r="O85" s="36">
        <v>0.76</v>
      </c>
      <c r="P85" s="3">
        <v>0.81</v>
      </c>
      <c r="Q85" s="4">
        <v>0.76</v>
      </c>
      <c r="R85" s="1">
        <f t="shared" si="16"/>
        <v>1.52</v>
      </c>
      <c r="S85" s="1">
        <f t="shared" si="11"/>
        <v>1.62</v>
      </c>
      <c r="T85" s="1">
        <f t="shared" si="12"/>
        <v>1.52</v>
      </c>
    </row>
    <row r="86" spans="2:20" x14ac:dyDescent="0.45">
      <c r="B86" s="33" t="s">
        <v>28</v>
      </c>
      <c r="C86" s="39">
        <v>2</v>
      </c>
      <c r="D86" s="36">
        <v>0.75</v>
      </c>
      <c r="E86" s="3">
        <v>0.81</v>
      </c>
      <c r="F86" s="4">
        <v>0.77</v>
      </c>
      <c r="G86" s="1">
        <f t="shared" si="13"/>
        <v>1.5</v>
      </c>
      <c r="H86" s="1">
        <f t="shared" si="14"/>
        <v>1.62</v>
      </c>
      <c r="I86" s="1">
        <f t="shared" si="15"/>
        <v>1.54</v>
      </c>
      <c r="M86" s="33" t="s">
        <v>28</v>
      </c>
      <c r="N86" s="39">
        <v>2</v>
      </c>
      <c r="O86" s="36">
        <v>0.79</v>
      </c>
      <c r="P86" s="3">
        <v>0.85</v>
      </c>
      <c r="Q86" s="4">
        <v>0.83</v>
      </c>
      <c r="R86" s="1">
        <f t="shared" si="16"/>
        <v>1.58</v>
      </c>
      <c r="S86" s="1">
        <f t="shared" si="11"/>
        <v>1.7</v>
      </c>
      <c r="T86" s="1">
        <f t="shared" si="12"/>
        <v>1.66</v>
      </c>
    </row>
    <row r="87" spans="2:20" x14ac:dyDescent="0.45">
      <c r="B87" s="33" t="s">
        <v>29</v>
      </c>
      <c r="C87" s="39">
        <v>3</v>
      </c>
      <c r="D87" s="36">
        <v>0.73</v>
      </c>
      <c r="E87" s="3">
        <v>0.8</v>
      </c>
      <c r="F87" s="4">
        <v>0.75</v>
      </c>
      <c r="G87" s="1">
        <f t="shared" si="13"/>
        <v>2.19</v>
      </c>
      <c r="H87" s="1">
        <f t="shared" si="14"/>
        <v>2.4000000000000004</v>
      </c>
      <c r="I87" s="1">
        <f t="shared" si="15"/>
        <v>2.25</v>
      </c>
      <c r="M87" s="33" t="s">
        <v>29</v>
      </c>
      <c r="N87" s="39">
        <v>3</v>
      </c>
      <c r="O87" s="36">
        <v>0.79</v>
      </c>
      <c r="P87" s="3">
        <v>0.86</v>
      </c>
      <c r="Q87" s="4">
        <v>0.81</v>
      </c>
      <c r="R87" s="1">
        <f t="shared" si="16"/>
        <v>2.37</v>
      </c>
      <c r="S87" s="1">
        <f t="shared" si="11"/>
        <v>2.58</v>
      </c>
      <c r="T87" s="1">
        <f t="shared" si="12"/>
        <v>2.4300000000000002</v>
      </c>
    </row>
    <row r="88" spans="2:20" x14ac:dyDescent="0.45">
      <c r="B88" s="33" t="s">
        <v>30</v>
      </c>
      <c r="C88" s="39">
        <v>2</v>
      </c>
      <c r="D88" s="36">
        <v>0.69</v>
      </c>
      <c r="E88" s="3">
        <v>0.78</v>
      </c>
      <c r="F88" s="4">
        <v>0.73</v>
      </c>
      <c r="G88" s="1">
        <f t="shared" si="13"/>
        <v>1.38</v>
      </c>
      <c r="H88" s="1">
        <f t="shared" si="14"/>
        <v>1.56</v>
      </c>
      <c r="I88" s="1">
        <f t="shared" si="15"/>
        <v>1.46</v>
      </c>
      <c r="M88" s="33" t="s">
        <v>30</v>
      </c>
      <c r="N88" s="39">
        <v>2</v>
      </c>
      <c r="O88" s="36">
        <v>0.74</v>
      </c>
      <c r="P88" s="3">
        <v>0.82</v>
      </c>
      <c r="Q88" s="4">
        <v>0.78</v>
      </c>
      <c r="R88" s="1">
        <f t="shared" si="16"/>
        <v>1.48</v>
      </c>
      <c r="S88" s="1">
        <f t="shared" si="11"/>
        <v>1.64</v>
      </c>
      <c r="T88" s="1">
        <f t="shared" si="12"/>
        <v>1.56</v>
      </c>
    </row>
    <row r="89" spans="2:20" x14ac:dyDescent="0.45">
      <c r="B89" s="33" t="s">
        <v>31</v>
      </c>
      <c r="C89" s="39">
        <v>2</v>
      </c>
      <c r="D89" s="36">
        <v>0.75</v>
      </c>
      <c r="E89" s="3">
        <v>0.84</v>
      </c>
      <c r="F89" s="4">
        <v>0.79</v>
      </c>
      <c r="G89" s="1">
        <f t="shared" si="13"/>
        <v>1.5</v>
      </c>
      <c r="H89" s="1">
        <f t="shared" si="14"/>
        <v>1.68</v>
      </c>
      <c r="I89" s="1">
        <f t="shared" si="15"/>
        <v>1.58</v>
      </c>
      <c r="M89" s="33" t="s">
        <v>31</v>
      </c>
      <c r="N89" s="39">
        <v>2</v>
      </c>
      <c r="O89" s="36">
        <v>0.79</v>
      </c>
      <c r="P89" s="3">
        <v>0.87</v>
      </c>
      <c r="Q89" s="4">
        <v>0.84</v>
      </c>
      <c r="R89" s="1">
        <f t="shared" si="16"/>
        <v>1.58</v>
      </c>
      <c r="S89" s="1">
        <f t="shared" si="11"/>
        <v>1.74</v>
      </c>
      <c r="T89" s="1">
        <f t="shared" si="12"/>
        <v>1.68</v>
      </c>
    </row>
    <row r="90" spans="2:20" x14ac:dyDescent="0.45">
      <c r="B90" s="33" t="s">
        <v>32</v>
      </c>
      <c r="C90" s="39">
        <v>2</v>
      </c>
      <c r="D90" s="36">
        <v>0.65</v>
      </c>
      <c r="E90" s="3">
        <v>0.75</v>
      </c>
      <c r="F90" s="4">
        <v>0.69</v>
      </c>
      <c r="G90" s="1">
        <f t="shared" si="13"/>
        <v>1.3</v>
      </c>
      <c r="H90" s="1">
        <f t="shared" si="14"/>
        <v>1.5</v>
      </c>
      <c r="I90" s="1">
        <f t="shared" si="15"/>
        <v>1.38</v>
      </c>
      <c r="M90" s="33" t="s">
        <v>32</v>
      </c>
      <c r="N90" s="39">
        <v>2</v>
      </c>
      <c r="O90" s="36">
        <v>0.72</v>
      </c>
      <c r="P90" s="3">
        <v>0.81</v>
      </c>
      <c r="Q90" s="4">
        <v>0.77</v>
      </c>
      <c r="R90" s="1">
        <f t="shared" si="16"/>
        <v>1.44</v>
      </c>
      <c r="S90" s="1">
        <f t="shared" si="11"/>
        <v>1.62</v>
      </c>
      <c r="T90" s="1">
        <f t="shared" si="12"/>
        <v>1.54</v>
      </c>
    </row>
    <row r="91" spans="2:20" x14ac:dyDescent="0.45">
      <c r="B91" s="33" t="s">
        <v>33</v>
      </c>
      <c r="C91" s="39">
        <v>3</v>
      </c>
      <c r="D91" s="36">
        <v>0.56000000000000005</v>
      </c>
      <c r="E91" s="3">
        <v>0.68</v>
      </c>
      <c r="F91" s="4">
        <v>0.59</v>
      </c>
      <c r="G91" s="1">
        <f t="shared" si="13"/>
        <v>1.6800000000000002</v>
      </c>
      <c r="H91" s="1">
        <f t="shared" si="14"/>
        <v>2.04</v>
      </c>
      <c r="I91" s="1">
        <f t="shared" si="15"/>
        <v>1.77</v>
      </c>
      <c r="M91" s="33" t="s">
        <v>33</v>
      </c>
      <c r="N91" s="39">
        <v>3</v>
      </c>
      <c r="O91" s="36">
        <v>0.65999999999999992</v>
      </c>
      <c r="P91" s="3">
        <v>0.76</v>
      </c>
      <c r="Q91" s="4">
        <v>0.71</v>
      </c>
      <c r="R91" s="1">
        <f t="shared" si="16"/>
        <v>1.9799999999999998</v>
      </c>
      <c r="S91" s="1">
        <f t="shared" si="11"/>
        <v>2.2800000000000002</v>
      </c>
      <c r="T91" s="1">
        <f t="shared" si="12"/>
        <v>2.13</v>
      </c>
    </row>
    <row r="92" spans="2:20" x14ac:dyDescent="0.45">
      <c r="B92" s="33" t="s">
        <v>34</v>
      </c>
      <c r="C92" s="39">
        <v>2</v>
      </c>
      <c r="D92" s="36">
        <v>0.48</v>
      </c>
      <c r="E92" s="3">
        <v>0.63</v>
      </c>
      <c r="F92" s="4">
        <v>0.53</v>
      </c>
      <c r="G92" s="1">
        <f t="shared" si="13"/>
        <v>0.96</v>
      </c>
      <c r="H92" s="1">
        <f t="shared" si="14"/>
        <v>1.26</v>
      </c>
      <c r="I92" s="1">
        <f t="shared" si="15"/>
        <v>1.06</v>
      </c>
      <c r="M92" s="33" t="s">
        <v>34</v>
      </c>
      <c r="N92" s="39">
        <v>2</v>
      </c>
      <c r="O92" s="36">
        <v>0.6</v>
      </c>
      <c r="P92" s="3">
        <v>0.71</v>
      </c>
      <c r="Q92" s="4">
        <v>0.65</v>
      </c>
      <c r="R92" s="1">
        <f t="shared" si="16"/>
        <v>1.2</v>
      </c>
      <c r="S92" s="1">
        <f t="shared" si="11"/>
        <v>1.42</v>
      </c>
      <c r="T92" s="1">
        <f t="shared" si="12"/>
        <v>1.3</v>
      </c>
    </row>
    <row r="93" spans="2:20" x14ac:dyDescent="0.45">
      <c r="B93" s="33" t="s">
        <v>40</v>
      </c>
      <c r="C93" s="39">
        <v>2</v>
      </c>
      <c r="D93" s="36">
        <v>0.92</v>
      </c>
      <c r="E93" s="3">
        <v>0.95</v>
      </c>
      <c r="F93" s="4">
        <v>0.94</v>
      </c>
      <c r="G93" s="1">
        <f t="shared" si="13"/>
        <v>1.84</v>
      </c>
      <c r="H93" s="1">
        <f t="shared" si="14"/>
        <v>1.9</v>
      </c>
      <c r="I93" s="1">
        <f t="shared" si="15"/>
        <v>1.88</v>
      </c>
      <c r="M93" s="33" t="s">
        <v>40</v>
      </c>
      <c r="N93" s="39">
        <v>3</v>
      </c>
      <c r="O93" s="36">
        <v>0.35</v>
      </c>
      <c r="P93" s="3">
        <v>0.38</v>
      </c>
      <c r="Q93" s="4">
        <v>0.3</v>
      </c>
      <c r="R93" s="1">
        <f t="shared" si="16"/>
        <v>1.0499999999999998</v>
      </c>
      <c r="S93" s="1">
        <f t="shared" si="11"/>
        <v>1.1400000000000001</v>
      </c>
      <c r="T93" s="1">
        <f t="shared" si="12"/>
        <v>0.89999999999999991</v>
      </c>
    </row>
    <row r="94" spans="2:20" x14ac:dyDescent="0.45">
      <c r="B94" s="33" t="s">
        <v>41</v>
      </c>
      <c r="C94" s="39">
        <v>2</v>
      </c>
      <c r="D94" s="36">
        <v>0.66999999999999993</v>
      </c>
      <c r="E94" s="3">
        <v>0.77</v>
      </c>
      <c r="F94" s="4">
        <v>0.7</v>
      </c>
      <c r="G94" s="1">
        <f t="shared" si="13"/>
        <v>1.3399999999999999</v>
      </c>
      <c r="H94" s="1">
        <f t="shared" si="14"/>
        <v>1.54</v>
      </c>
      <c r="I94" s="1">
        <f t="shared" si="15"/>
        <v>1.4</v>
      </c>
      <c r="M94" s="33" t="s">
        <v>41</v>
      </c>
      <c r="N94" s="39">
        <v>2</v>
      </c>
      <c r="O94" s="36">
        <v>0.82000000000000006</v>
      </c>
      <c r="P94" s="3">
        <v>0.88</v>
      </c>
      <c r="Q94" s="4">
        <v>0.85</v>
      </c>
      <c r="R94" s="1">
        <f t="shared" si="16"/>
        <v>1.6400000000000001</v>
      </c>
      <c r="S94" s="1">
        <f t="shared" si="11"/>
        <v>1.76</v>
      </c>
      <c r="T94" s="1">
        <f t="shared" si="12"/>
        <v>1.7</v>
      </c>
    </row>
    <row r="95" spans="2:20" x14ac:dyDescent="0.45">
      <c r="B95" s="33" t="s">
        <v>42</v>
      </c>
      <c r="C95" s="39">
        <v>3</v>
      </c>
      <c r="D95" s="36">
        <v>0.76</v>
      </c>
      <c r="E95" s="3">
        <v>0.84</v>
      </c>
      <c r="F95" s="4">
        <v>0.8</v>
      </c>
      <c r="G95" s="1">
        <f t="shared" si="13"/>
        <v>2.2800000000000002</v>
      </c>
      <c r="H95" s="1">
        <f t="shared" si="14"/>
        <v>2.52</v>
      </c>
      <c r="I95" s="1">
        <f t="shared" si="15"/>
        <v>2.4000000000000004</v>
      </c>
      <c r="M95" s="33" t="s">
        <v>42</v>
      </c>
      <c r="N95" s="39">
        <v>2</v>
      </c>
      <c r="O95" s="36">
        <v>0.4</v>
      </c>
      <c r="P95" s="3">
        <v>0.46</v>
      </c>
      <c r="Q95" s="4">
        <v>0.37</v>
      </c>
      <c r="R95" s="1">
        <f t="shared" si="16"/>
        <v>0.8</v>
      </c>
      <c r="S95" s="1">
        <f t="shared" si="11"/>
        <v>0.92</v>
      </c>
      <c r="T95" s="1">
        <f t="shared" si="12"/>
        <v>0.74</v>
      </c>
    </row>
    <row r="96" spans="2:20" x14ac:dyDescent="0.45">
      <c r="B96" s="33" t="s">
        <v>43</v>
      </c>
      <c r="C96" s="39">
        <v>2</v>
      </c>
      <c r="D96" s="36">
        <v>0.83</v>
      </c>
      <c r="E96" s="3">
        <v>0.89</v>
      </c>
      <c r="F96" s="4">
        <v>0.86</v>
      </c>
      <c r="G96" s="1">
        <f t="shared" si="13"/>
        <v>1.66</v>
      </c>
      <c r="H96" s="1">
        <f t="shared" si="14"/>
        <v>1.78</v>
      </c>
      <c r="I96" s="1">
        <f t="shared" si="15"/>
        <v>1.72</v>
      </c>
      <c r="M96" s="33" t="s">
        <v>43</v>
      </c>
      <c r="N96" s="39">
        <v>2</v>
      </c>
      <c r="O96" s="36">
        <v>0.44999999999999996</v>
      </c>
      <c r="P96" s="3">
        <v>0.48</v>
      </c>
      <c r="Q96" s="4">
        <v>0.41</v>
      </c>
      <c r="R96" s="1">
        <f t="shared" si="16"/>
        <v>0.89999999999999991</v>
      </c>
      <c r="S96" s="1">
        <f t="shared" si="11"/>
        <v>0.96</v>
      </c>
      <c r="T96" s="1">
        <f t="shared" si="12"/>
        <v>0.82</v>
      </c>
    </row>
    <row r="97" spans="2:26" x14ac:dyDescent="0.45">
      <c r="B97" s="33" t="s">
        <v>44</v>
      </c>
      <c r="C97" s="39">
        <v>2</v>
      </c>
      <c r="D97" s="36">
        <v>0.87</v>
      </c>
      <c r="E97" s="3">
        <v>0.92</v>
      </c>
      <c r="F97" s="4">
        <v>0.9</v>
      </c>
      <c r="G97" s="1">
        <f t="shared" si="13"/>
        <v>1.74</v>
      </c>
      <c r="H97" s="1">
        <f t="shared" si="14"/>
        <v>1.84</v>
      </c>
      <c r="I97" s="1">
        <f t="shared" si="15"/>
        <v>1.8</v>
      </c>
      <c r="M97" s="33" t="s">
        <v>44</v>
      </c>
      <c r="N97" s="39">
        <v>2</v>
      </c>
      <c r="O97" s="36">
        <v>0.64</v>
      </c>
      <c r="P97" s="3">
        <v>0.71</v>
      </c>
      <c r="Q97" s="4">
        <v>0.64</v>
      </c>
      <c r="R97" s="1">
        <f t="shared" si="16"/>
        <v>1.28</v>
      </c>
      <c r="S97" s="1">
        <f t="shared" si="11"/>
        <v>1.42</v>
      </c>
      <c r="T97" s="1">
        <f t="shared" si="12"/>
        <v>1.28</v>
      </c>
    </row>
    <row r="98" spans="2:26" x14ac:dyDescent="0.45">
      <c r="B98" s="33" t="s">
        <v>45</v>
      </c>
      <c r="C98" s="39">
        <v>2</v>
      </c>
      <c r="D98" s="36">
        <v>0.62</v>
      </c>
      <c r="E98" s="3">
        <v>0.71</v>
      </c>
      <c r="F98" s="4">
        <v>0.62</v>
      </c>
      <c r="G98" s="1">
        <f t="shared" si="13"/>
        <v>1.24</v>
      </c>
      <c r="H98" s="1">
        <f t="shared" si="14"/>
        <v>1.42</v>
      </c>
      <c r="I98" s="1">
        <f t="shared" si="15"/>
        <v>1.24</v>
      </c>
      <c r="M98" s="33" t="s">
        <v>45</v>
      </c>
      <c r="N98" s="39">
        <v>2</v>
      </c>
      <c r="O98" s="36">
        <v>0.87</v>
      </c>
      <c r="P98" s="3">
        <v>0.9</v>
      </c>
      <c r="Q98" s="4">
        <v>0.87</v>
      </c>
      <c r="R98" s="1">
        <f t="shared" si="16"/>
        <v>1.74</v>
      </c>
      <c r="S98" s="1">
        <f t="shared" si="11"/>
        <v>1.8</v>
      </c>
      <c r="T98" s="1">
        <f t="shared" si="12"/>
        <v>1.74</v>
      </c>
    </row>
    <row r="99" spans="2:26" x14ac:dyDescent="0.45">
      <c r="B99" s="33" t="s">
        <v>46</v>
      </c>
      <c r="C99" s="39">
        <v>2</v>
      </c>
      <c r="D99" s="36">
        <v>0.65999999999999992</v>
      </c>
      <c r="E99" s="3">
        <v>0.73</v>
      </c>
      <c r="F99" s="4">
        <v>0.66</v>
      </c>
      <c r="G99" s="1">
        <f t="shared" si="13"/>
        <v>1.3199999999999998</v>
      </c>
      <c r="H99" s="1">
        <f t="shared" si="14"/>
        <v>1.46</v>
      </c>
      <c r="I99" s="1">
        <f t="shared" si="15"/>
        <v>1.32</v>
      </c>
      <c r="M99" s="33" t="s">
        <v>46</v>
      </c>
      <c r="N99" s="39">
        <v>2</v>
      </c>
      <c r="O99" s="36">
        <v>0.85</v>
      </c>
      <c r="P99" s="3">
        <v>0.9</v>
      </c>
      <c r="Q99" s="4">
        <v>0.88</v>
      </c>
      <c r="R99" s="1">
        <f t="shared" si="16"/>
        <v>1.7</v>
      </c>
      <c r="S99" s="1">
        <f t="shared" si="11"/>
        <v>1.8</v>
      </c>
      <c r="T99" s="1">
        <f t="shared" si="12"/>
        <v>1.76</v>
      </c>
    </row>
    <row r="100" spans="2:26" x14ac:dyDescent="0.45">
      <c r="B100" s="33" t="s">
        <v>47</v>
      </c>
      <c r="C100" s="39">
        <v>2</v>
      </c>
      <c r="D100" s="36">
        <v>0.84</v>
      </c>
      <c r="E100" s="3">
        <v>0.9</v>
      </c>
      <c r="F100" s="4">
        <v>0.86</v>
      </c>
      <c r="G100" s="1">
        <f t="shared" si="13"/>
        <v>1.68</v>
      </c>
      <c r="H100" s="1">
        <f t="shared" si="14"/>
        <v>1.8</v>
      </c>
      <c r="I100" s="1">
        <f t="shared" si="15"/>
        <v>1.72</v>
      </c>
      <c r="M100" s="33" t="s">
        <v>47</v>
      </c>
      <c r="N100" s="39">
        <v>2</v>
      </c>
      <c r="O100" s="36">
        <v>0.45999999999999996</v>
      </c>
      <c r="P100" s="3">
        <v>0.52</v>
      </c>
      <c r="Q100" s="4">
        <v>0.45</v>
      </c>
      <c r="R100" s="1">
        <f t="shared" si="16"/>
        <v>0.91999999999999993</v>
      </c>
      <c r="S100" s="1">
        <f t="shared" si="11"/>
        <v>1.04</v>
      </c>
      <c r="T100" s="1">
        <f t="shared" si="12"/>
        <v>0.9</v>
      </c>
    </row>
    <row r="101" spans="2:26" x14ac:dyDescent="0.45">
      <c r="B101" s="33" t="s">
        <v>48</v>
      </c>
      <c r="C101" s="39">
        <v>3</v>
      </c>
      <c r="D101" s="36">
        <v>0.8</v>
      </c>
      <c r="E101" s="3">
        <v>0.87</v>
      </c>
      <c r="F101" s="4">
        <v>0.82</v>
      </c>
      <c r="G101" s="1">
        <f t="shared" si="13"/>
        <v>2.4000000000000004</v>
      </c>
      <c r="H101" s="1">
        <f t="shared" si="14"/>
        <v>2.61</v>
      </c>
      <c r="I101" s="1">
        <f t="shared" si="15"/>
        <v>2.46</v>
      </c>
      <c r="M101" s="33" t="s">
        <v>48</v>
      </c>
      <c r="N101" s="39">
        <v>3</v>
      </c>
      <c r="O101" s="36">
        <v>0.78</v>
      </c>
      <c r="P101" s="3">
        <v>0.85</v>
      </c>
      <c r="Q101" s="4">
        <v>0.82</v>
      </c>
      <c r="R101" s="1">
        <f t="shared" si="16"/>
        <v>2.34</v>
      </c>
      <c r="S101" s="1">
        <f t="shared" si="11"/>
        <v>2.5499999999999998</v>
      </c>
      <c r="T101" s="1">
        <f t="shared" si="12"/>
        <v>2.46</v>
      </c>
    </row>
    <row r="102" spans="2:26" x14ac:dyDescent="0.45">
      <c r="B102" s="33" t="s">
        <v>49</v>
      </c>
      <c r="C102" s="39">
        <v>2</v>
      </c>
      <c r="D102" s="36">
        <v>0.82000000000000006</v>
      </c>
      <c r="E102" s="3">
        <v>0.89</v>
      </c>
      <c r="F102" s="4">
        <v>0.84</v>
      </c>
      <c r="G102" s="1">
        <f t="shared" si="13"/>
        <v>1.6400000000000001</v>
      </c>
      <c r="H102" s="1">
        <f t="shared" si="14"/>
        <v>1.78</v>
      </c>
      <c r="I102" s="1">
        <f t="shared" si="15"/>
        <v>1.68</v>
      </c>
      <c r="M102" s="33" t="s">
        <v>49</v>
      </c>
      <c r="N102" s="39">
        <v>2</v>
      </c>
      <c r="O102" s="36">
        <v>0.65999999999999992</v>
      </c>
      <c r="P102" s="3">
        <v>0.7</v>
      </c>
      <c r="Q102" s="4">
        <v>0.66</v>
      </c>
      <c r="R102" s="1">
        <f t="shared" si="16"/>
        <v>1.3199999999999998</v>
      </c>
      <c r="S102" s="1">
        <f t="shared" si="11"/>
        <v>1.4</v>
      </c>
      <c r="T102" s="1">
        <f t="shared" si="12"/>
        <v>1.32</v>
      </c>
    </row>
    <row r="103" spans="2:26" ht="17.5" thickBot="1" x14ac:dyDescent="0.5">
      <c r="B103" s="34" t="s">
        <v>50</v>
      </c>
      <c r="C103" s="40">
        <v>2</v>
      </c>
      <c r="D103" s="37">
        <v>0.86</v>
      </c>
      <c r="E103" s="5">
        <v>0.91</v>
      </c>
      <c r="F103" s="6">
        <v>0.89</v>
      </c>
      <c r="G103" s="1">
        <f t="shared" si="13"/>
        <v>1.72</v>
      </c>
      <c r="H103" s="1">
        <f t="shared" si="14"/>
        <v>1.82</v>
      </c>
      <c r="I103" s="1">
        <f t="shared" si="15"/>
        <v>1.78</v>
      </c>
      <c r="M103" s="34" t="s">
        <v>50</v>
      </c>
      <c r="N103" s="40">
        <v>2</v>
      </c>
      <c r="O103" s="37">
        <v>0.85</v>
      </c>
      <c r="P103" s="5">
        <v>0.9</v>
      </c>
      <c r="Q103" s="6">
        <v>0.87</v>
      </c>
      <c r="R103" s="1">
        <f t="shared" si="16"/>
        <v>1.7</v>
      </c>
      <c r="S103" s="1">
        <f t="shared" si="11"/>
        <v>1.8</v>
      </c>
      <c r="T103" s="1">
        <f t="shared" si="12"/>
        <v>1.74</v>
      </c>
    </row>
    <row r="104" spans="2:26" ht="25" customHeight="1" x14ac:dyDescent="0.45">
      <c r="B104" s="7" t="s">
        <v>39</v>
      </c>
      <c r="C104" s="99"/>
      <c r="D104" s="20">
        <f>SUM(G59:G92)</f>
        <v>52.699999999999996</v>
      </c>
      <c r="E104" s="8">
        <f t="shared" ref="E104" si="17">SUM(H59:H92)</f>
        <v>58.679999999999978</v>
      </c>
      <c r="F104" s="9">
        <f>ROUND(SUM(I59:I92), 2)</f>
        <v>54.93</v>
      </c>
      <c r="G104" s="22"/>
      <c r="H104" s="22"/>
      <c r="I104" s="22"/>
      <c r="J104" s="22"/>
      <c r="K104" s="22"/>
      <c r="L104" s="22"/>
      <c r="M104" s="7" t="s">
        <v>39</v>
      </c>
      <c r="N104" s="99"/>
      <c r="O104" s="8">
        <f>SUM(R59:R92)</f>
        <v>57.95999999999998</v>
      </c>
      <c r="P104" s="8">
        <f t="shared" ref="P104" si="18">SUM(S59:S92)</f>
        <v>62.910000000000004</v>
      </c>
      <c r="Q104" s="9">
        <f>ROUND(SUM(T59:T92), 2)</f>
        <v>60.16</v>
      </c>
      <c r="W104" s="53"/>
      <c r="X104" s="53"/>
      <c r="Y104" s="59"/>
      <c r="Z104" s="59"/>
    </row>
    <row r="105" spans="2:26" ht="25" customHeight="1" thickBot="1" x14ac:dyDescent="0.5">
      <c r="B105" s="10" t="s">
        <v>51</v>
      </c>
      <c r="C105" s="100"/>
      <c r="D105" s="11">
        <f>SUM(G93:G103)</f>
        <v>18.86</v>
      </c>
      <c r="E105" s="11">
        <f t="shared" ref="E105" si="19">SUM(H93:H103)</f>
        <v>20.470000000000002</v>
      </c>
      <c r="F105" s="17">
        <f>ROUND(SUM(I93:I103),2)</f>
        <v>19.399999999999999</v>
      </c>
      <c r="G105" s="22"/>
      <c r="H105" s="22"/>
      <c r="I105" s="22"/>
      <c r="J105" s="22"/>
      <c r="K105" s="22"/>
      <c r="L105" s="22"/>
      <c r="M105" s="10" t="s">
        <v>51</v>
      </c>
      <c r="N105" s="100"/>
      <c r="O105" s="11">
        <f>SUM(R93:R103)</f>
        <v>15.39</v>
      </c>
      <c r="P105" s="11">
        <f t="shared" ref="P105" si="20">SUM(S93:S103)</f>
        <v>16.59</v>
      </c>
      <c r="Q105" s="12">
        <f>ROUND(SUM(T93:T103),2)</f>
        <v>15.36</v>
      </c>
      <c r="W105" s="53"/>
      <c r="X105" s="53"/>
      <c r="Y105" s="59"/>
      <c r="Z105" s="59"/>
    </row>
    <row r="110" spans="2:26" ht="17.5" thickBot="1" x14ac:dyDescent="0.5"/>
    <row r="111" spans="2:26" ht="35" customHeight="1" thickBot="1" x14ac:dyDescent="0.5">
      <c r="B111" s="107" t="s">
        <v>52</v>
      </c>
      <c r="C111" s="108"/>
      <c r="D111" s="108"/>
      <c r="E111" s="108"/>
      <c r="F111" s="109"/>
      <c r="M111" s="107" t="s">
        <v>53</v>
      </c>
      <c r="N111" s="108"/>
      <c r="O111" s="108"/>
      <c r="P111" s="108"/>
      <c r="Q111" s="109"/>
    </row>
    <row r="112" spans="2:26" ht="21" customHeight="1" x14ac:dyDescent="0.45">
      <c r="B112" s="44" t="s">
        <v>37</v>
      </c>
      <c r="C112" s="45" t="s">
        <v>0</v>
      </c>
      <c r="D112" s="49" t="s">
        <v>35</v>
      </c>
      <c r="E112" s="50" t="s">
        <v>36</v>
      </c>
      <c r="F112" s="48" t="s">
        <v>38</v>
      </c>
      <c r="M112" s="44" t="s">
        <v>37</v>
      </c>
      <c r="N112" s="45" t="s">
        <v>0</v>
      </c>
      <c r="O112" s="49" t="s">
        <v>35</v>
      </c>
      <c r="P112" s="50" t="s">
        <v>36</v>
      </c>
      <c r="Q112" s="48" t="s">
        <v>38</v>
      </c>
    </row>
    <row r="113" spans="2:20" x14ac:dyDescent="0.45">
      <c r="B113" s="33" t="s">
        <v>1</v>
      </c>
      <c r="C113" s="39">
        <v>2</v>
      </c>
      <c r="D113" s="36">
        <v>0.87</v>
      </c>
      <c r="E113" s="3">
        <v>0.91</v>
      </c>
      <c r="F113" s="4">
        <v>0.89</v>
      </c>
      <c r="G113" s="1">
        <f t="shared" ref="G113" si="21">$C113*D113</f>
        <v>1.74</v>
      </c>
      <c r="H113" s="1">
        <f t="shared" ref="H113" si="22">$C113*E113</f>
        <v>1.82</v>
      </c>
      <c r="I113" s="1">
        <f t="shared" ref="I113" si="23">$C113*F113</f>
        <v>1.78</v>
      </c>
      <c r="M113" s="33" t="s">
        <v>1</v>
      </c>
      <c r="N113" s="39">
        <v>2</v>
      </c>
      <c r="O113" s="36">
        <v>0.9</v>
      </c>
      <c r="P113" s="3">
        <v>0.93</v>
      </c>
      <c r="Q113" s="4">
        <v>0.93</v>
      </c>
      <c r="R113" s="1">
        <f>$N113*O113</f>
        <v>1.8</v>
      </c>
      <c r="S113" s="1">
        <f t="shared" ref="S113:S157" si="24">$N113*P113</f>
        <v>1.86</v>
      </c>
      <c r="T113" s="1">
        <f t="shared" ref="T113:T157" si="25">$N113*Q113</f>
        <v>1.86</v>
      </c>
    </row>
    <row r="114" spans="2:20" x14ac:dyDescent="0.45">
      <c r="B114" s="33" t="s">
        <v>2</v>
      </c>
      <c r="C114" s="39">
        <v>3</v>
      </c>
      <c r="D114" s="36">
        <v>0.51</v>
      </c>
      <c r="E114" s="3">
        <v>0.61</v>
      </c>
      <c r="F114" s="4">
        <v>0.51</v>
      </c>
      <c r="G114" s="1">
        <f t="shared" ref="G114:G157" si="26">$C114*D114</f>
        <v>1.53</v>
      </c>
      <c r="H114" s="1">
        <f t="shared" ref="H114:H157" si="27">$C114*E114</f>
        <v>1.83</v>
      </c>
      <c r="I114" s="1">
        <f t="shared" ref="I114:I157" si="28">$C114*F114</f>
        <v>1.53</v>
      </c>
      <c r="M114" s="33" t="s">
        <v>2</v>
      </c>
      <c r="N114" s="39">
        <v>3</v>
      </c>
      <c r="O114" s="36">
        <v>0.55000000000000004</v>
      </c>
      <c r="P114" s="3">
        <v>0.66</v>
      </c>
      <c r="Q114" s="4">
        <v>0.57999999999999996</v>
      </c>
      <c r="R114" s="1">
        <f t="shared" ref="R114:R157" si="29">$N114*O114</f>
        <v>1.6500000000000001</v>
      </c>
      <c r="S114" s="1">
        <f t="shared" si="24"/>
        <v>1.98</v>
      </c>
      <c r="T114" s="1">
        <f t="shared" si="25"/>
        <v>1.7399999999999998</v>
      </c>
    </row>
    <row r="115" spans="2:20" x14ac:dyDescent="0.45">
      <c r="B115" s="33" t="s">
        <v>3</v>
      </c>
      <c r="C115" s="39">
        <v>2</v>
      </c>
      <c r="D115" s="36">
        <v>0.88</v>
      </c>
      <c r="E115" s="3">
        <v>0.92</v>
      </c>
      <c r="F115" s="4">
        <v>0.9</v>
      </c>
      <c r="G115" s="1">
        <f t="shared" si="26"/>
        <v>1.76</v>
      </c>
      <c r="H115" s="1">
        <f t="shared" si="27"/>
        <v>1.84</v>
      </c>
      <c r="I115" s="1">
        <f t="shared" si="28"/>
        <v>1.8</v>
      </c>
      <c r="M115" s="33" t="s">
        <v>3</v>
      </c>
      <c r="N115" s="39">
        <v>2</v>
      </c>
      <c r="O115" s="36">
        <v>0.91</v>
      </c>
      <c r="P115" s="3">
        <v>0.93</v>
      </c>
      <c r="Q115" s="4">
        <v>0.93</v>
      </c>
      <c r="R115" s="1">
        <f t="shared" si="29"/>
        <v>1.82</v>
      </c>
      <c r="S115" s="1">
        <f t="shared" si="24"/>
        <v>1.86</v>
      </c>
      <c r="T115" s="1">
        <f t="shared" si="25"/>
        <v>1.86</v>
      </c>
    </row>
    <row r="116" spans="2:20" x14ac:dyDescent="0.45">
      <c r="B116" s="33" t="s">
        <v>4</v>
      </c>
      <c r="C116" s="39">
        <v>2</v>
      </c>
      <c r="D116" s="36">
        <v>0.61</v>
      </c>
      <c r="E116" s="3">
        <v>0.71</v>
      </c>
      <c r="F116" s="4">
        <v>0.64</v>
      </c>
      <c r="G116" s="1">
        <f t="shared" si="26"/>
        <v>1.22</v>
      </c>
      <c r="H116" s="1">
        <f t="shared" si="27"/>
        <v>1.42</v>
      </c>
      <c r="I116" s="1">
        <f t="shared" si="28"/>
        <v>1.28</v>
      </c>
      <c r="M116" s="33" t="s">
        <v>4</v>
      </c>
      <c r="N116" s="39">
        <v>2</v>
      </c>
      <c r="O116" s="36">
        <v>0.69</v>
      </c>
      <c r="P116" s="3">
        <v>0.79</v>
      </c>
      <c r="Q116" s="4">
        <v>0.73</v>
      </c>
      <c r="R116" s="1">
        <f t="shared" si="29"/>
        <v>1.38</v>
      </c>
      <c r="S116" s="1">
        <f t="shared" si="24"/>
        <v>1.58</v>
      </c>
      <c r="T116" s="1">
        <f t="shared" si="25"/>
        <v>1.46</v>
      </c>
    </row>
    <row r="117" spans="2:20" x14ac:dyDescent="0.45">
      <c r="B117" s="33" t="s">
        <v>5</v>
      </c>
      <c r="C117" s="39">
        <v>2</v>
      </c>
      <c r="D117" s="36">
        <v>0.56000000000000005</v>
      </c>
      <c r="E117" s="3">
        <v>0.68</v>
      </c>
      <c r="F117" s="4">
        <v>0.59</v>
      </c>
      <c r="G117" s="1">
        <f t="shared" si="26"/>
        <v>1.1200000000000001</v>
      </c>
      <c r="H117" s="1">
        <f t="shared" si="27"/>
        <v>1.36</v>
      </c>
      <c r="I117" s="1">
        <f t="shared" si="28"/>
        <v>1.18</v>
      </c>
      <c r="M117" s="33" t="s">
        <v>5</v>
      </c>
      <c r="N117" s="39">
        <v>2</v>
      </c>
      <c r="O117" s="36">
        <v>0.65</v>
      </c>
      <c r="P117" s="3">
        <v>0.75</v>
      </c>
      <c r="Q117" s="4">
        <v>0.69</v>
      </c>
      <c r="R117" s="1">
        <f t="shared" si="29"/>
        <v>1.3</v>
      </c>
      <c r="S117" s="1">
        <f t="shared" si="24"/>
        <v>1.5</v>
      </c>
      <c r="T117" s="1">
        <f t="shared" si="25"/>
        <v>1.38</v>
      </c>
    </row>
    <row r="118" spans="2:20" x14ac:dyDescent="0.45">
      <c r="B118" s="33" t="s">
        <v>6</v>
      </c>
      <c r="C118" s="39">
        <v>2</v>
      </c>
      <c r="D118" s="36">
        <v>0.33999999999999997</v>
      </c>
      <c r="E118" s="3">
        <v>0.42</v>
      </c>
      <c r="F118" s="4">
        <v>0.36</v>
      </c>
      <c r="G118" s="1">
        <f t="shared" si="26"/>
        <v>0.67999999999999994</v>
      </c>
      <c r="H118" s="1">
        <f t="shared" si="27"/>
        <v>0.84</v>
      </c>
      <c r="I118" s="1">
        <f t="shared" si="28"/>
        <v>0.72</v>
      </c>
      <c r="M118" s="33" t="s">
        <v>6</v>
      </c>
      <c r="N118" s="39">
        <v>2</v>
      </c>
      <c r="O118" s="36">
        <v>0.36</v>
      </c>
      <c r="P118" s="3">
        <v>0.45</v>
      </c>
      <c r="Q118" s="4">
        <v>0.38</v>
      </c>
      <c r="R118" s="1">
        <f t="shared" si="29"/>
        <v>0.72</v>
      </c>
      <c r="S118" s="1">
        <f t="shared" si="24"/>
        <v>0.9</v>
      </c>
      <c r="T118" s="1">
        <f t="shared" si="25"/>
        <v>0.76</v>
      </c>
    </row>
    <row r="119" spans="2:20" x14ac:dyDescent="0.45">
      <c r="B119" s="33" t="s">
        <v>7</v>
      </c>
      <c r="C119" s="39">
        <v>2</v>
      </c>
      <c r="D119" s="36">
        <v>0.62</v>
      </c>
      <c r="E119" s="3">
        <v>0.71</v>
      </c>
      <c r="F119" s="4">
        <v>0.64</v>
      </c>
      <c r="G119" s="1">
        <f t="shared" si="26"/>
        <v>1.24</v>
      </c>
      <c r="H119" s="1">
        <f t="shared" si="27"/>
        <v>1.42</v>
      </c>
      <c r="I119" s="1">
        <f t="shared" si="28"/>
        <v>1.28</v>
      </c>
      <c r="M119" s="33" t="s">
        <v>7</v>
      </c>
      <c r="N119" s="39">
        <v>2</v>
      </c>
      <c r="O119" s="36">
        <v>0.71</v>
      </c>
      <c r="P119" s="3">
        <v>0.78</v>
      </c>
      <c r="Q119" s="4">
        <v>0.74</v>
      </c>
      <c r="R119" s="1">
        <f t="shared" si="29"/>
        <v>1.42</v>
      </c>
      <c r="S119" s="1">
        <f t="shared" si="24"/>
        <v>1.56</v>
      </c>
      <c r="T119" s="1">
        <f t="shared" si="25"/>
        <v>1.48</v>
      </c>
    </row>
    <row r="120" spans="2:20" x14ac:dyDescent="0.45">
      <c r="B120" s="33" t="s">
        <v>8</v>
      </c>
      <c r="C120" s="39">
        <v>3</v>
      </c>
      <c r="D120" s="36">
        <v>0.41000000000000003</v>
      </c>
      <c r="E120" s="3">
        <v>0.5</v>
      </c>
      <c r="F120" s="4">
        <v>0.43</v>
      </c>
      <c r="G120" s="1">
        <f t="shared" si="26"/>
        <v>1.23</v>
      </c>
      <c r="H120" s="1">
        <f t="shared" si="27"/>
        <v>1.5</v>
      </c>
      <c r="I120" s="1">
        <f t="shared" si="28"/>
        <v>1.29</v>
      </c>
      <c r="M120" s="33" t="s">
        <v>8</v>
      </c>
      <c r="N120" s="39">
        <v>3</v>
      </c>
      <c r="O120" s="36">
        <v>0.47</v>
      </c>
      <c r="P120" s="3">
        <v>0.56000000000000005</v>
      </c>
      <c r="Q120" s="4">
        <v>0.49</v>
      </c>
      <c r="R120" s="1">
        <f t="shared" si="29"/>
        <v>1.41</v>
      </c>
      <c r="S120" s="1">
        <f t="shared" si="24"/>
        <v>1.6800000000000002</v>
      </c>
      <c r="T120" s="1">
        <f t="shared" si="25"/>
        <v>1.47</v>
      </c>
    </row>
    <row r="121" spans="2:20" x14ac:dyDescent="0.45">
      <c r="B121" s="33" t="s">
        <v>9</v>
      </c>
      <c r="C121" s="39">
        <v>2</v>
      </c>
      <c r="D121" s="36">
        <v>0.92</v>
      </c>
      <c r="E121" s="3">
        <v>0.93</v>
      </c>
      <c r="F121" s="4">
        <v>0.93</v>
      </c>
      <c r="G121" s="1">
        <f t="shared" si="26"/>
        <v>1.84</v>
      </c>
      <c r="H121" s="1">
        <f t="shared" si="27"/>
        <v>1.86</v>
      </c>
      <c r="I121" s="1">
        <f t="shared" si="28"/>
        <v>1.86</v>
      </c>
      <c r="M121" s="33" t="s">
        <v>9</v>
      </c>
      <c r="N121" s="39">
        <v>2</v>
      </c>
      <c r="O121" s="36">
        <v>0.94</v>
      </c>
      <c r="P121" s="3">
        <v>0.95</v>
      </c>
      <c r="Q121" s="4">
        <v>0.96</v>
      </c>
      <c r="R121" s="1">
        <f t="shared" si="29"/>
        <v>1.88</v>
      </c>
      <c r="S121" s="1">
        <f t="shared" si="24"/>
        <v>1.9</v>
      </c>
      <c r="T121" s="1">
        <f t="shared" si="25"/>
        <v>1.92</v>
      </c>
    </row>
    <row r="122" spans="2:20" x14ac:dyDescent="0.45">
      <c r="B122" s="33" t="s">
        <v>10</v>
      </c>
      <c r="C122" s="39">
        <v>2</v>
      </c>
      <c r="D122" s="36">
        <v>0.71</v>
      </c>
      <c r="E122" s="3">
        <v>0.77</v>
      </c>
      <c r="F122" s="4">
        <v>0.73</v>
      </c>
      <c r="G122" s="1">
        <f t="shared" si="26"/>
        <v>1.42</v>
      </c>
      <c r="H122" s="1">
        <f t="shared" si="27"/>
        <v>1.54</v>
      </c>
      <c r="I122" s="1">
        <f t="shared" si="28"/>
        <v>1.46</v>
      </c>
      <c r="M122" s="33" t="s">
        <v>10</v>
      </c>
      <c r="N122" s="39">
        <v>2</v>
      </c>
      <c r="O122" s="36">
        <v>0.78</v>
      </c>
      <c r="P122" s="3">
        <v>0.83</v>
      </c>
      <c r="Q122" s="4">
        <v>0.8</v>
      </c>
      <c r="R122" s="1">
        <f t="shared" si="29"/>
        <v>1.56</v>
      </c>
      <c r="S122" s="1">
        <f t="shared" si="24"/>
        <v>1.66</v>
      </c>
      <c r="T122" s="1">
        <f t="shared" si="25"/>
        <v>1.6</v>
      </c>
    </row>
    <row r="123" spans="2:20" x14ac:dyDescent="0.45">
      <c r="B123" s="33" t="s">
        <v>11</v>
      </c>
      <c r="C123" s="39">
        <v>2</v>
      </c>
      <c r="D123" s="36">
        <v>0.71</v>
      </c>
      <c r="E123" s="3">
        <v>0.77</v>
      </c>
      <c r="F123" s="4">
        <v>0.73</v>
      </c>
      <c r="G123" s="1">
        <f t="shared" si="26"/>
        <v>1.42</v>
      </c>
      <c r="H123" s="1">
        <f t="shared" si="27"/>
        <v>1.54</v>
      </c>
      <c r="I123" s="1">
        <f t="shared" si="28"/>
        <v>1.46</v>
      </c>
      <c r="M123" s="33" t="s">
        <v>11</v>
      </c>
      <c r="N123" s="39">
        <v>2</v>
      </c>
      <c r="O123" s="36">
        <v>0.8</v>
      </c>
      <c r="P123" s="3">
        <v>0.83</v>
      </c>
      <c r="Q123" s="4">
        <v>0.82</v>
      </c>
      <c r="R123" s="1">
        <f t="shared" si="29"/>
        <v>1.6</v>
      </c>
      <c r="S123" s="1">
        <f t="shared" si="24"/>
        <v>1.66</v>
      </c>
      <c r="T123" s="1">
        <f t="shared" si="25"/>
        <v>1.64</v>
      </c>
    </row>
    <row r="124" spans="2:20" x14ac:dyDescent="0.45">
      <c r="B124" s="33" t="s">
        <v>12</v>
      </c>
      <c r="C124" s="39">
        <v>3</v>
      </c>
      <c r="D124" s="36">
        <v>0.38</v>
      </c>
      <c r="E124" s="3">
        <v>0.52</v>
      </c>
      <c r="F124" s="4">
        <v>0.41</v>
      </c>
      <c r="G124" s="1">
        <f t="shared" si="26"/>
        <v>1.1400000000000001</v>
      </c>
      <c r="H124" s="1">
        <f t="shared" si="27"/>
        <v>1.56</v>
      </c>
      <c r="I124" s="1">
        <f t="shared" si="28"/>
        <v>1.23</v>
      </c>
      <c r="M124" s="33" t="s">
        <v>12</v>
      </c>
      <c r="N124" s="39">
        <v>3</v>
      </c>
      <c r="O124" s="36">
        <v>0.45999999999999996</v>
      </c>
      <c r="P124" s="3">
        <v>0.57999999999999996</v>
      </c>
      <c r="Q124" s="4">
        <v>0.51</v>
      </c>
      <c r="R124" s="1">
        <f t="shared" si="29"/>
        <v>1.38</v>
      </c>
      <c r="S124" s="1">
        <f t="shared" si="24"/>
        <v>1.7399999999999998</v>
      </c>
      <c r="T124" s="1">
        <f t="shared" si="25"/>
        <v>1.53</v>
      </c>
    </row>
    <row r="125" spans="2:20" x14ac:dyDescent="0.45">
      <c r="B125" s="33" t="s">
        <v>13</v>
      </c>
      <c r="C125" s="39">
        <v>2</v>
      </c>
      <c r="D125" s="36">
        <v>0.48</v>
      </c>
      <c r="E125" s="3">
        <v>0.56000000000000005</v>
      </c>
      <c r="F125" s="4">
        <v>0.47</v>
      </c>
      <c r="G125" s="1">
        <f t="shared" si="26"/>
        <v>0.96</v>
      </c>
      <c r="H125" s="1">
        <f t="shared" si="27"/>
        <v>1.1200000000000001</v>
      </c>
      <c r="I125" s="1">
        <f t="shared" si="28"/>
        <v>0.94</v>
      </c>
      <c r="M125" s="33" t="s">
        <v>13</v>
      </c>
      <c r="N125" s="39">
        <v>2</v>
      </c>
      <c r="O125" s="36">
        <v>0.54</v>
      </c>
      <c r="P125" s="3">
        <v>0.63</v>
      </c>
      <c r="Q125" s="4">
        <v>0.57999999999999996</v>
      </c>
      <c r="R125" s="1">
        <f t="shared" si="29"/>
        <v>1.08</v>
      </c>
      <c r="S125" s="1">
        <f t="shared" si="24"/>
        <v>1.26</v>
      </c>
      <c r="T125" s="1">
        <f t="shared" si="25"/>
        <v>1.1599999999999999</v>
      </c>
    </row>
    <row r="126" spans="2:20" x14ac:dyDescent="0.45">
      <c r="B126" s="33" t="s">
        <v>14</v>
      </c>
      <c r="C126" s="39">
        <v>2</v>
      </c>
      <c r="D126" s="36">
        <v>0.37</v>
      </c>
      <c r="E126" s="3">
        <v>0.54</v>
      </c>
      <c r="F126" s="4">
        <v>0.43</v>
      </c>
      <c r="G126" s="1">
        <f t="shared" si="26"/>
        <v>0.74</v>
      </c>
      <c r="H126" s="1">
        <f t="shared" si="27"/>
        <v>1.08</v>
      </c>
      <c r="I126" s="1">
        <f t="shared" si="28"/>
        <v>0.86</v>
      </c>
      <c r="M126" s="33" t="s">
        <v>14</v>
      </c>
      <c r="N126" s="39">
        <v>2</v>
      </c>
      <c r="O126" s="36">
        <v>0.49</v>
      </c>
      <c r="P126" s="3">
        <v>0.65</v>
      </c>
      <c r="Q126" s="4">
        <v>0.56999999999999995</v>
      </c>
      <c r="R126" s="1">
        <f t="shared" si="29"/>
        <v>0.98</v>
      </c>
      <c r="S126" s="1">
        <f t="shared" si="24"/>
        <v>1.3</v>
      </c>
      <c r="T126" s="1">
        <f t="shared" si="25"/>
        <v>1.1399999999999999</v>
      </c>
    </row>
    <row r="127" spans="2:20" x14ac:dyDescent="0.45">
      <c r="B127" s="33" t="s">
        <v>15</v>
      </c>
      <c r="C127" s="39">
        <v>2</v>
      </c>
      <c r="D127" s="36">
        <v>0.35</v>
      </c>
      <c r="E127" s="3">
        <v>0.46</v>
      </c>
      <c r="F127" s="4">
        <v>0.39</v>
      </c>
      <c r="G127" s="1">
        <f t="shared" si="26"/>
        <v>0.7</v>
      </c>
      <c r="H127" s="1">
        <f t="shared" si="27"/>
        <v>0.92</v>
      </c>
      <c r="I127" s="1">
        <f t="shared" si="28"/>
        <v>0.78</v>
      </c>
      <c r="M127" s="33" t="s">
        <v>15</v>
      </c>
      <c r="N127" s="39">
        <v>2</v>
      </c>
      <c r="O127" s="36">
        <v>0.4</v>
      </c>
      <c r="P127" s="3">
        <v>0.52</v>
      </c>
      <c r="Q127" s="4">
        <v>0.47</v>
      </c>
      <c r="R127" s="1">
        <f t="shared" si="29"/>
        <v>0.8</v>
      </c>
      <c r="S127" s="1">
        <f t="shared" si="24"/>
        <v>1.04</v>
      </c>
      <c r="T127" s="1">
        <f t="shared" si="25"/>
        <v>0.94</v>
      </c>
    </row>
    <row r="128" spans="2:20" x14ac:dyDescent="0.45">
      <c r="B128" s="33" t="s">
        <v>16</v>
      </c>
      <c r="C128" s="39">
        <v>2</v>
      </c>
      <c r="D128" s="36">
        <v>0.33999999999999997</v>
      </c>
      <c r="E128" s="3">
        <v>0.43</v>
      </c>
      <c r="F128" s="4">
        <v>0.36</v>
      </c>
      <c r="G128" s="1">
        <f t="shared" si="26"/>
        <v>0.67999999999999994</v>
      </c>
      <c r="H128" s="1">
        <f t="shared" si="27"/>
        <v>0.86</v>
      </c>
      <c r="I128" s="1">
        <f t="shared" si="28"/>
        <v>0.72</v>
      </c>
      <c r="M128" s="33" t="s">
        <v>16</v>
      </c>
      <c r="N128" s="39">
        <v>2</v>
      </c>
      <c r="O128" s="36">
        <v>0.4</v>
      </c>
      <c r="P128" s="3">
        <v>0.5</v>
      </c>
      <c r="Q128" s="4">
        <v>0.42</v>
      </c>
      <c r="R128" s="1">
        <f t="shared" si="29"/>
        <v>0.8</v>
      </c>
      <c r="S128" s="1">
        <f t="shared" si="24"/>
        <v>1</v>
      </c>
      <c r="T128" s="1">
        <f t="shared" si="25"/>
        <v>0.84</v>
      </c>
    </row>
    <row r="129" spans="2:20" x14ac:dyDescent="0.45">
      <c r="B129" s="33" t="s">
        <v>17</v>
      </c>
      <c r="C129" s="39">
        <v>3</v>
      </c>
      <c r="D129" s="36">
        <v>0.17000000000000004</v>
      </c>
      <c r="E129" s="3">
        <v>0.26</v>
      </c>
      <c r="F129" s="4">
        <v>0.19</v>
      </c>
      <c r="G129" s="1">
        <f t="shared" si="26"/>
        <v>0.51000000000000012</v>
      </c>
      <c r="H129" s="1">
        <f t="shared" si="27"/>
        <v>0.78</v>
      </c>
      <c r="I129" s="1">
        <f t="shared" si="28"/>
        <v>0.57000000000000006</v>
      </c>
      <c r="M129" s="33" t="s">
        <v>17</v>
      </c>
      <c r="N129" s="39">
        <v>3</v>
      </c>
      <c r="O129" s="36">
        <v>0.18000000000000005</v>
      </c>
      <c r="P129" s="3">
        <v>0.33</v>
      </c>
      <c r="Q129" s="4">
        <v>0.24</v>
      </c>
      <c r="R129" s="1">
        <f t="shared" si="29"/>
        <v>0.54000000000000015</v>
      </c>
      <c r="S129" s="1">
        <f t="shared" si="24"/>
        <v>0.99</v>
      </c>
      <c r="T129" s="1">
        <f t="shared" si="25"/>
        <v>0.72</v>
      </c>
    </row>
    <row r="130" spans="2:20" x14ac:dyDescent="0.45">
      <c r="B130" s="33" t="s">
        <v>18</v>
      </c>
      <c r="C130" s="39">
        <v>2</v>
      </c>
      <c r="D130" s="36">
        <v>0.81</v>
      </c>
      <c r="E130" s="3">
        <v>0.85</v>
      </c>
      <c r="F130" s="4">
        <v>0.83</v>
      </c>
      <c r="G130" s="1">
        <f t="shared" si="26"/>
        <v>1.62</v>
      </c>
      <c r="H130" s="1">
        <f t="shared" si="27"/>
        <v>1.7</v>
      </c>
      <c r="I130" s="1">
        <f t="shared" si="28"/>
        <v>1.66</v>
      </c>
      <c r="M130" s="33" t="s">
        <v>18</v>
      </c>
      <c r="N130" s="39">
        <v>2</v>
      </c>
      <c r="O130" s="36">
        <v>0.87</v>
      </c>
      <c r="P130" s="3">
        <v>0.9</v>
      </c>
      <c r="Q130" s="4">
        <v>0.9</v>
      </c>
      <c r="R130" s="1">
        <f t="shared" si="29"/>
        <v>1.74</v>
      </c>
      <c r="S130" s="1">
        <f t="shared" si="24"/>
        <v>1.8</v>
      </c>
      <c r="T130" s="1">
        <f t="shared" si="25"/>
        <v>1.8</v>
      </c>
    </row>
    <row r="131" spans="2:20" x14ac:dyDescent="0.45">
      <c r="B131" s="33" t="s">
        <v>19</v>
      </c>
      <c r="C131" s="39">
        <v>2</v>
      </c>
      <c r="D131" s="36">
        <v>0.81</v>
      </c>
      <c r="E131" s="3">
        <v>0.84</v>
      </c>
      <c r="F131" s="4">
        <v>0.82</v>
      </c>
      <c r="G131" s="1">
        <f t="shared" si="26"/>
        <v>1.62</v>
      </c>
      <c r="H131" s="1">
        <f t="shared" si="27"/>
        <v>1.68</v>
      </c>
      <c r="I131" s="1">
        <f t="shared" si="28"/>
        <v>1.64</v>
      </c>
      <c r="M131" s="33" t="s">
        <v>19</v>
      </c>
      <c r="N131" s="39">
        <v>2</v>
      </c>
      <c r="O131" s="36">
        <v>0.86</v>
      </c>
      <c r="P131" s="3">
        <v>0.88</v>
      </c>
      <c r="Q131" s="4">
        <v>0.88</v>
      </c>
      <c r="R131" s="1">
        <f t="shared" si="29"/>
        <v>1.72</v>
      </c>
      <c r="S131" s="1">
        <f t="shared" si="24"/>
        <v>1.76</v>
      </c>
      <c r="T131" s="1">
        <f t="shared" si="25"/>
        <v>1.76</v>
      </c>
    </row>
    <row r="132" spans="2:20" x14ac:dyDescent="0.45">
      <c r="B132" s="33" t="s">
        <v>20</v>
      </c>
      <c r="C132" s="39">
        <v>2</v>
      </c>
      <c r="D132" s="36">
        <v>0.59000000000000008</v>
      </c>
      <c r="E132" s="3">
        <v>0.67</v>
      </c>
      <c r="F132" s="4">
        <v>0.61</v>
      </c>
      <c r="G132" s="1">
        <f t="shared" si="26"/>
        <v>1.1800000000000002</v>
      </c>
      <c r="H132" s="1">
        <f t="shared" si="27"/>
        <v>1.34</v>
      </c>
      <c r="I132" s="1">
        <f t="shared" si="28"/>
        <v>1.22</v>
      </c>
      <c r="M132" s="33" t="s">
        <v>20</v>
      </c>
      <c r="N132" s="39">
        <v>2</v>
      </c>
      <c r="O132" s="36">
        <v>0.69</v>
      </c>
      <c r="P132" s="3">
        <v>0.76</v>
      </c>
      <c r="Q132" s="4">
        <v>0.73</v>
      </c>
      <c r="R132" s="1">
        <f t="shared" si="29"/>
        <v>1.38</v>
      </c>
      <c r="S132" s="1">
        <f t="shared" si="24"/>
        <v>1.52</v>
      </c>
      <c r="T132" s="1">
        <f t="shared" si="25"/>
        <v>1.46</v>
      </c>
    </row>
    <row r="133" spans="2:20" x14ac:dyDescent="0.45">
      <c r="B133" s="33" t="s">
        <v>21</v>
      </c>
      <c r="C133" s="39">
        <v>3</v>
      </c>
      <c r="D133" s="36">
        <v>0.79</v>
      </c>
      <c r="E133" s="3">
        <v>0.84</v>
      </c>
      <c r="F133" s="4">
        <v>0.81</v>
      </c>
      <c r="G133" s="1">
        <f t="shared" si="26"/>
        <v>2.37</v>
      </c>
      <c r="H133" s="1">
        <f t="shared" si="27"/>
        <v>2.52</v>
      </c>
      <c r="I133" s="1">
        <f t="shared" si="28"/>
        <v>2.4300000000000002</v>
      </c>
      <c r="M133" s="33" t="s">
        <v>21</v>
      </c>
      <c r="N133" s="39">
        <v>3</v>
      </c>
      <c r="O133" s="36">
        <v>0.85</v>
      </c>
      <c r="P133" s="3">
        <v>0.87</v>
      </c>
      <c r="Q133" s="4">
        <v>0.87</v>
      </c>
      <c r="R133" s="1">
        <f t="shared" si="29"/>
        <v>2.5499999999999998</v>
      </c>
      <c r="S133" s="1">
        <f t="shared" si="24"/>
        <v>2.61</v>
      </c>
      <c r="T133" s="1">
        <f t="shared" si="25"/>
        <v>2.61</v>
      </c>
    </row>
    <row r="134" spans="2:20" x14ac:dyDescent="0.45">
      <c r="B134" s="33" t="s">
        <v>22</v>
      </c>
      <c r="C134" s="39">
        <v>2</v>
      </c>
      <c r="D134" s="36">
        <v>0.58000000000000007</v>
      </c>
      <c r="E134" s="3">
        <v>0.66</v>
      </c>
      <c r="F134" s="4">
        <v>0.57999999999999996</v>
      </c>
      <c r="G134" s="1">
        <f t="shared" si="26"/>
        <v>1.1600000000000001</v>
      </c>
      <c r="H134" s="1">
        <f t="shared" si="27"/>
        <v>1.32</v>
      </c>
      <c r="I134" s="1">
        <f t="shared" si="28"/>
        <v>1.1599999999999999</v>
      </c>
      <c r="M134" s="33" t="s">
        <v>22</v>
      </c>
      <c r="N134" s="39">
        <v>2</v>
      </c>
      <c r="O134" s="36">
        <v>0.7</v>
      </c>
      <c r="P134" s="3">
        <v>0.76</v>
      </c>
      <c r="Q134" s="4">
        <v>0.72</v>
      </c>
      <c r="R134" s="1">
        <f t="shared" si="29"/>
        <v>1.4</v>
      </c>
      <c r="S134" s="1">
        <f t="shared" si="24"/>
        <v>1.52</v>
      </c>
      <c r="T134" s="1">
        <f t="shared" si="25"/>
        <v>1.44</v>
      </c>
    </row>
    <row r="135" spans="2:20" x14ac:dyDescent="0.45">
      <c r="B135" s="33" t="s">
        <v>23</v>
      </c>
      <c r="C135" s="39">
        <v>2</v>
      </c>
      <c r="D135" s="36">
        <v>0.74</v>
      </c>
      <c r="E135" s="3">
        <v>0.81</v>
      </c>
      <c r="F135" s="4">
        <v>0.77</v>
      </c>
      <c r="G135" s="1">
        <f t="shared" si="26"/>
        <v>1.48</v>
      </c>
      <c r="H135" s="1">
        <f t="shared" si="27"/>
        <v>1.62</v>
      </c>
      <c r="I135" s="1">
        <f t="shared" si="28"/>
        <v>1.54</v>
      </c>
      <c r="M135" s="33" t="s">
        <v>23</v>
      </c>
      <c r="N135" s="39">
        <v>2</v>
      </c>
      <c r="O135" s="36">
        <v>0.83</v>
      </c>
      <c r="P135" s="3">
        <v>0.87</v>
      </c>
      <c r="Q135" s="4">
        <v>0.86</v>
      </c>
      <c r="R135" s="1">
        <f t="shared" si="29"/>
        <v>1.66</v>
      </c>
      <c r="S135" s="1">
        <f t="shared" si="24"/>
        <v>1.74</v>
      </c>
      <c r="T135" s="1">
        <f t="shared" si="25"/>
        <v>1.72</v>
      </c>
    </row>
    <row r="136" spans="2:20" x14ac:dyDescent="0.45">
      <c r="B136" s="33" t="s">
        <v>24</v>
      </c>
      <c r="C136" s="39">
        <v>2</v>
      </c>
      <c r="D136" s="36">
        <v>0.8</v>
      </c>
      <c r="E136" s="3">
        <v>0.84</v>
      </c>
      <c r="F136" s="4">
        <v>0.82</v>
      </c>
      <c r="G136" s="1">
        <f t="shared" si="26"/>
        <v>1.6</v>
      </c>
      <c r="H136" s="1">
        <f t="shared" si="27"/>
        <v>1.68</v>
      </c>
      <c r="I136" s="1">
        <f t="shared" si="28"/>
        <v>1.64</v>
      </c>
      <c r="M136" s="33" t="s">
        <v>24</v>
      </c>
      <c r="N136" s="39">
        <v>2</v>
      </c>
      <c r="O136" s="36">
        <v>0.86</v>
      </c>
      <c r="P136" s="3">
        <v>0.88</v>
      </c>
      <c r="Q136" s="4">
        <v>0.88</v>
      </c>
      <c r="R136" s="1">
        <f t="shared" si="29"/>
        <v>1.72</v>
      </c>
      <c r="S136" s="1">
        <f t="shared" si="24"/>
        <v>1.76</v>
      </c>
      <c r="T136" s="1">
        <f t="shared" si="25"/>
        <v>1.76</v>
      </c>
    </row>
    <row r="137" spans="2:20" x14ac:dyDescent="0.45">
      <c r="B137" s="33" t="s">
        <v>25</v>
      </c>
      <c r="C137" s="39">
        <v>2</v>
      </c>
      <c r="D137" s="36">
        <v>0.48</v>
      </c>
      <c r="E137" s="3">
        <v>0.59</v>
      </c>
      <c r="F137" s="4">
        <v>0.5</v>
      </c>
      <c r="G137" s="1">
        <f t="shared" si="26"/>
        <v>0.96</v>
      </c>
      <c r="H137" s="1">
        <f t="shared" si="27"/>
        <v>1.18</v>
      </c>
      <c r="I137" s="1">
        <f t="shared" si="28"/>
        <v>1</v>
      </c>
      <c r="M137" s="33" t="s">
        <v>25</v>
      </c>
      <c r="N137" s="39">
        <v>2</v>
      </c>
      <c r="O137" s="36">
        <v>0.62</v>
      </c>
      <c r="P137" s="3">
        <v>0.71</v>
      </c>
      <c r="Q137" s="4">
        <v>0.66</v>
      </c>
      <c r="R137" s="1">
        <f t="shared" si="29"/>
        <v>1.24</v>
      </c>
      <c r="S137" s="1">
        <f t="shared" si="24"/>
        <v>1.42</v>
      </c>
      <c r="T137" s="1">
        <f t="shared" si="25"/>
        <v>1.32</v>
      </c>
    </row>
    <row r="138" spans="2:20" x14ac:dyDescent="0.45">
      <c r="B138" s="33" t="s">
        <v>26</v>
      </c>
      <c r="C138" s="39">
        <v>2</v>
      </c>
      <c r="D138" s="36">
        <v>0.84</v>
      </c>
      <c r="E138" s="3">
        <v>0.87</v>
      </c>
      <c r="F138" s="4">
        <v>0.86</v>
      </c>
      <c r="G138" s="1">
        <f t="shared" si="26"/>
        <v>1.68</v>
      </c>
      <c r="H138" s="1">
        <f t="shared" si="27"/>
        <v>1.74</v>
      </c>
      <c r="I138" s="1">
        <f t="shared" si="28"/>
        <v>1.72</v>
      </c>
      <c r="M138" s="33" t="s">
        <v>26</v>
      </c>
      <c r="N138" s="39">
        <v>2</v>
      </c>
      <c r="O138" s="36">
        <v>0.88</v>
      </c>
      <c r="P138" s="3">
        <v>0.91</v>
      </c>
      <c r="Q138" s="4">
        <v>0.9</v>
      </c>
      <c r="R138" s="1">
        <f t="shared" si="29"/>
        <v>1.76</v>
      </c>
      <c r="S138" s="1">
        <f t="shared" si="24"/>
        <v>1.82</v>
      </c>
      <c r="T138" s="1">
        <f t="shared" si="25"/>
        <v>1.8</v>
      </c>
    </row>
    <row r="139" spans="2:20" x14ac:dyDescent="0.45">
      <c r="B139" s="33" t="s">
        <v>27</v>
      </c>
      <c r="C139" s="39">
        <v>3</v>
      </c>
      <c r="D139" s="36">
        <v>0.64</v>
      </c>
      <c r="E139" s="3">
        <v>0.71</v>
      </c>
      <c r="F139" s="4">
        <v>0.65</v>
      </c>
      <c r="G139" s="1">
        <f t="shared" si="26"/>
        <v>1.92</v>
      </c>
      <c r="H139" s="1">
        <f t="shared" si="27"/>
        <v>2.13</v>
      </c>
      <c r="I139" s="1">
        <f t="shared" si="28"/>
        <v>1.9500000000000002</v>
      </c>
      <c r="M139" s="33" t="s">
        <v>27</v>
      </c>
      <c r="N139" s="39">
        <v>3</v>
      </c>
      <c r="O139" s="36">
        <v>0.74</v>
      </c>
      <c r="P139" s="3">
        <v>0.78</v>
      </c>
      <c r="Q139" s="4">
        <v>0.75</v>
      </c>
      <c r="R139" s="1">
        <f t="shared" si="29"/>
        <v>2.2199999999999998</v>
      </c>
      <c r="S139" s="1">
        <f t="shared" si="24"/>
        <v>2.34</v>
      </c>
      <c r="T139" s="1">
        <f t="shared" si="25"/>
        <v>2.25</v>
      </c>
    </row>
    <row r="140" spans="2:20" x14ac:dyDescent="0.45">
      <c r="B140" s="33" t="s">
        <v>28</v>
      </c>
      <c r="C140" s="39">
        <v>2</v>
      </c>
      <c r="D140" s="36">
        <v>0.72</v>
      </c>
      <c r="E140" s="3">
        <v>0.77</v>
      </c>
      <c r="F140" s="4">
        <v>0.72</v>
      </c>
      <c r="G140" s="1">
        <f t="shared" si="26"/>
        <v>1.44</v>
      </c>
      <c r="H140" s="1">
        <f t="shared" si="27"/>
        <v>1.54</v>
      </c>
      <c r="I140" s="1">
        <f t="shared" si="28"/>
        <v>1.44</v>
      </c>
      <c r="M140" s="33" t="s">
        <v>28</v>
      </c>
      <c r="N140" s="39">
        <v>2</v>
      </c>
      <c r="O140" s="36">
        <v>0.79</v>
      </c>
      <c r="P140" s="3">
        <v>0.83</v>
      </c>
      <c r="Q140" s="4">
        <v>0.81</v>
      </c>
      <c r="R140" s="1">
        <f t="shared" si="29"/>
        <v>1.58</v>
      </c>
      <c r="S140" s="1">
        <f t="shared" si="24"/>
        <v>1.66</v>
      </c>
      <c r="T140" s="1">
        <f t="shared" si="25"/>
        <v>1.62</v>
      </c>
    </row>
    <row r="141" spans="2:20" x14ac:dyDescent="0.45">
      <c r="B141" s="33" t="s">
        <v>29</v>
      </c>
      <c r="C141" s="39">
        <v>2</v>
      </c>
      <c r="D141" s="36">
        <v>0.79</v>
      </c>
      <c r="E141" s="3">
        <v>0.83</v>
      </c>
      <c r="F141" s="4">
        <v>0.8</v>
      </c>
      <c r="G141" s="1">
        <f t="shared" si="26"/>
        <v>1.58</v>
      </c>
      <c r="H141" s="1">
        <f t="shared" si="27"/>
        <v>1.66</v>
      </c>
      <c r="I141" s="1">
        <f t="shared" si="28"/>
        <v>1.6</v>
      </c>
      <c r="M141" s="33" t="s">
        <v>29</v>
      </c>
      <c r="N141" s="39">
        <v>2</v>
      </c>
      <c r="O141" s="36">
        <v>0.86</v>
      </c>
      <c r="P141" s="3">
        <v>0.88</v>
      </c>
      <c r="Q141" s="4">
        <v>0.87</v>
      </c>
      <c r="R141" s="1">
        <f t="shared" si="29"/>
        <v>1.72</v>
      </c>
      <c r="S141" s="1">
        <f t="shared" si="24"/>
        <v>1.76</v>
      </c>
      <c r="T141" s="1">
        <f t="shared" si="25"/>
        <v>1.74</v>
      </c>
    </row>
    <row r="142" spans="2:20" x14ac:dyDescent="0.45">
      <c r="B142" s="33" t="s">
        <v>30</v>
      </c>
      <c r="C142" s="39">
        <v>2</v>
      </c>
      <c r="D142" s="36">
        <v>0.64</v>
      </c>
      <c r="E142" s="3">
        <v>0.69</v>
      </c>
      <c r="F142" s="4">
        <v>0.63</v>
      </c>
      <c r="G142" s="1">
        <f t="shared" si="26"/>
        <v>1.28</v>
      </c>
      <c r="H142" s="1">
        <f t="shared" si="27"/>
        <v>1.38</v>
      </c>
      <c r="I142" s="1">
        <f t="shared" si="28"/>
        <v>1.26</v>
      </c>
      <c r="M142" s="33" t="s">
        <v>30</v>
      </c>
      <c r="N142" s="39">
        <v>2</v>
      </c>
      <c r="O142" s="36">
        <v>0.73</v>
      </c>
      <c r="P142" s="3">
        <v>0.77</v>
      </c>
      <c r="Q142" s="4">
        <v>0.73</v>
      </c>
      <c r="R142" s="1">
        <f t="shared" si="29"/>
        <v>1.46</v>
      </c>
      <c r="S142" s="1">
        <f t="shared" si="24"/>
        <v>1.54</v>
      </c>
      <c r="T142" s="1">
        <f t="shared" si="25"/>
        <v>1.46</v>
      </c>
    </row>
    <row r="143" spans="2:20" x14ac:dyDescent="0.45">
      <c r="B143" s="33" t="s">
        <v>31</v>
      </c>
      <c r="C143" s="39">
        <v>3</v>
      </c>
      <c r="D143" s="36">
        <v>0.7</v>
      </c>
      <c r="E143" s="3">
        <v>0.77</v>
      </c>
      <c r="F143" s="4">
        <v>0.72</v>
      </c>
      <c r="G143" s="1">
        <f t="shared" si="26"/>
        <v>2.0999999999999996</v>
      </c>
      <c r="H143" s="1">
        <f t="shared" si="27"/>
        <v>2.31</v>
      </c>
      <c r="I143" s="1">
        <f t="shared" si="28"/>
        <v>2.16</v>
      </c>
      <c r="M143" s="33" t="s">
        <v>31</v>
      </c>
      <c r="N143" s="39">
        <v>3</v>
      </c>
      <c r="O143" s="36">
        <v>0.78</v>
      </c>
      <c r="P143" s="3">
        <v>0.83</v>
      </c>
      <c r="Q143" s="4">
        <v>0.8</v>
      </c>
      <c r="R143" s="1">
        <f t="shared" si="29"/>
        <v>2.34</v>
      </c>
      <c r="S143" s="1">
        <f t="shared" si="24"/>
        <v>2.4899999999999998</v>
      </c>
      <c r="T143" s="1">
        <f t="shared" si="25"/>
        <v>2.4000000000000004</v>
      </c>
    </row>
    <row r="144" spans="2:20" x14ac:dyDescent="0.45">
      <c r="B144" s="33" t="s">
        <v>32</v>
      </c>
      <c r="C144" s="39">
        <v>2</v>
      </c>
      <c r="D144" s="36">
        <v>0.69</v>
      </c>
      <c r="E144" s="3">
        <v>0.74</v>
      </c>
      <c r="F144" s="4">
        <v>0.7</v>
      </c>
      <c r="G144" s="1">
        <f t="shared" si="26"/>
        <v>1.38</v>
      </c>
      <c r="H144" s="1">
        <f t="shared" si="27"/>
        <v>1.48</v>
      </c>
      <c r="I144" s="1">
        <f t="shared" si="28"/>
        <v>1.4</v>
      </c>
      <c r="M144" s="33" t="s">
        <v>32</v>
      </c>
      <c r="N144" s="39">
        <v>2</v>
      </c>
      <c r="O144" s="36">
        <v>0.75</v>
      </c>
      <c r="P144" s="3">
        <v>0.81</v>
      </c>
      <c r="Q144" s="4">
        <v>0.78</v>
      </c>
      <c r="R144" s="1">
        <f t="shared" si="29"/>
        <v>1.5</v>
      </c>
      <c r="S144" s="1">
        <f t="shared" si="24"/>
        <v>1.62</v>
      </c>
      <c r="T144" s="1">
        <f t="shared" si="25"/>
        <v>1.56</v>
      </c>
    </row>
    <row r="145" spans="2:26" x14ac:dyDescent="0.45">
      <c r="B145" s="33" t="s">
        <v>33</v>
      </c>
      <c r="C145" s="39">
        <v>2</v>
      </c>
      <c r="D145" s="36">
        <v>0.73</v>
      </c>
      <c r="E145" s="3">
        <v>0.78</v>
      </c>
      <c r="F145" s="4">
        <v>0.74</v>
      </c>
      <c r="G145" s="1">
        <f t="shared" si="26"/>
        <v>1.46</v>
      </c>
      <c r="H145" s="1">
        <f t="shared" si="27"/>
        <v>1.56</v>
      </c>
      <c r="I145" s="1">
        <f t="shared" si="28"/>
        <v>1.48</v>
      </c>
      <c r="M145" s="33" t="s">
        <v>33</v>
      </c>
      <c r="N145" s="39">
        <v>2</v>
      </c>
      <c r="O145" s="36">
        <v>0.8</v>
      </c>
      <c r="P145" s="3">
        <v>0.85</v>
      </c>
      <c r="Q145" s="4">
        <v>0.83</v>
      </c>
      <c r="R145" s="1">
        <f t="shared" si="29"/>
        <v>1.6</v>
      </c>
      <c r="S145" s="1">
        <f t="shared" si="24"/>
        <v>1.7</v>
      </c>
      <c r="T145" s="1">
        <f t="shared" si="25"/>
        <v>1.66</v>
      </c>
    </row>
    <row r="146" spans="2:26" x14ac:dyDescent="0.45">
      <c r="B146" s="33" t="s">
        <v>34</v>
      </c>
      <c r="C146" s="39">
        <v>3</v>
      </c>
      <c r="D146" s="36">
        <v>0.31999999999999995</v>
      </c>
      <c r="E146" s="3">
        <v>0.38</v>
      </c>
      <c r="F146" s="4">
        <v>0.32</v>
      </c>
      <c r="G146" s="1">
        <f t="shared" si="26"/>
        <v>0.95999999999999985</v>
      </c>
      <c r="H146" s="1">
        <f t="shared" si="27"/>
        <v>1.1400000000000001</v>
      </c>
      <c r="I146" s="1">
        <f t="shared" si="28"/>
        <v>0.96</v>
      </c>
      <c r="M146" s="33" t="s">
        <v>34</v>
      </c>
      <c r="N146" s="39">
        <v>3</v>
      </c>
      <c r="O146" s="36">
        <v>0.35</v>
      </c>
      <c r="P146" s="3">
        <v>0.43</v>
      </c>
      <c r="Q146" s="4">
        <v>0.37</v>
      </c>
      <c r="R146" s="1">
        <f t="shared" si="29"/>
        <v>1.0499999999999998</v>
      </c>
      <c r="S146" s="1">
        <f t="shared" si="24"/>
        <v>1.29</v>
      </c>
      <c r="T146" s="1">
        <f t="shared" si="25"/>
        <v>1.1099999999999999</v>
      </c>
    </row>
    <row r="147" spans="2:26" x14ac:dyDescent="0.45">
      <c r="B147" s="33" t="s">
        <v>40</v>
      </c>
      <c r="C147" s="39">
        <v>2</v>
      </c>
      <c r="D147" s="36">
        <v>0.87</v>
      </c>
      <c r="E147" s="3">
        <v>0.91</v>
      </c>
      <c r="F147" s="4">
        <v>0.88</v>
      </c>
      <c r="G147" s="1">
        <f t="shared" si="26"/>
        <v>1.74</v>
      </c>
      <c r="H147" s="1">
        <f t="shared" si="27"/>
        <v>1.82</v>
      </c>
      <c r="I147" s="1">
        <f t="shared" si="28"/>
        <v>1.76</v>
      </c>
      <c r="M147" s="33" t="s">
        <v>40</v>
      </c>
      <c r="N147" s="39">
        <v>2</v>
      </c>
      <c r="O147" s="36">
        <v>0.54</v>
      </c>
      <c r="P147" s="3">
        <v>0.66</v>
      </c>
      <c r="Q147" s="4">
        <v>0.59</v>
      </c>
      <c r="R147" s="1">
        <f t="shared" si="29"/>
        <v>1.08</v>
      </c>
      <c r="S147" s="1">
        <f t="shared" si="24"/>
        <v>1.32</v>
      </c>
      <c r="T147" s="1">
        <f t="shared" si="25"/>
        <v>1.18</v>
      </c>
    </row>
    <row r="148" spans="2:26" x14ac:dyDescent="0.45">
      <c r="B148" s="33" t="s">
        <v>41</v>
      </c>
      <c r="C148" s="39">
        <v>2</v>
      </c>
      <c r="D148" s="36">
        <v>0.78</v>
      </c>
      <c r="E148" s="3">
        <v>0.81</v>
      </c>
      <c r="F148" s="4">
        <v>0.78</v>
      </c>
      <c r="G148" s="1">
        <f t="shared" si="26"/>
        <v>1.56</v>
      </c>
      <c r="H148" s="1">
        <f t="shared" si="27"/>
        <v>1.62</v>
      </c>
      <c r="I148" s="1">
        <f t="shared" si="28"/>
        <v>1.56</v>
      </c>
      <c r="M148" s="33" t="s">
        <v>41</v>
      </c>
      <c r="N148" s="39">
        <v>2</v>
      </c>
      <c r="O148" s="36">
        <v>0.67999999999999994</v>
      </c>
      <c r="P148" s="3">
        <v>0.77</v>
      </c>
      <c r="Q148" s="4">
        <v>0.72</v>
      </c>
      <c r="R148" s="1">
        <f t="shared" si="29"/>
        <v>1.3599999999999999</v>
      </c>
      <c r="S148" s="1">
        <f t="shared" si="24"/>
        <v>1.54</v>
      </c>
      <c r="T148" s="1">
        <f t="shared" si="25"/>
        <v>1.44</v>
      </c>
    </row>
    <row r="149" spans="2:26" x14ac:dyDescent="0.45">
      <c r="B149" s="33" t="s">
        <v>42</v>
      </c>
      <c r="C149" s="39">
        <v>3</v>
      </c>
      <c r="D149" s="36">
        <v>0.81</v>
      </c>
      <c r="E149" s="3">
        <v>0.88</v>
      </c>
      <c r="F149" s="4">
        <v>0.84</v>
      </c>
      <c r="G149" s="1">
        <f t="shared" si="26"/>
        <v>2.4300000000000002</v>
      </c>
      <c r="H149" s="1">
        <f t="shared" si="27"/>
        <v>2.64</v>
      </c>
      <c r="I149" s="1">
        <f t="shared" si="28"/>
        <v>2.52</v>
      </c>
      <c r="M149" s="33" t="s">
        <v>42</v>
      </c>
      <c r="N149" s="39">
        <v>3</v>
      </c>
      <c r="O149" s="36">
        <v>0.6</v>
      </c>
      <c r="P149" s="3">
        <v>0.72</v>
      </c>
      <c r="Q149" s="4">
        <v>0.67</v>
      </c>
      <c r="R149" s="1">
        <f t="shared" si="29"/>
        <v>1.7999999999999998</v>
      </c>
      <c r="S149" s="1">
        <f t="shared" si="24"/>
        <v>2.16</v>
      </c>
      <c r="T149" s="1">
        <f t="shared" si="25"/>
        <v>2.0100000000000002</v>
      </c>
    </row>
    <row r="150" spans="2:26" x14ac:dyDescent="0.45">
      <c r="B150" s="33" t="s">
        <v>43</v>
      </c>
      <c r="C150" s="39">
        <v>2</v>
      </c>
      <c r="D150" s="36">
        <v>0.9</v>
      </c>
      <c r="E150" s="3">
        <v>0.93</v>
      </c>
      <c r="F150" s="4">
        <v>0.92</v>
      </c>
      <c r="G150" s="1">
        <f t="shared" si="26"/>
        <v>1.8</v>
      </c>
      <c r="H150" s="1">
        <f t="shared" si="27"/>
        <v>1.86</v>
      </c>
      <c r="I150" s="1">
        <f t="shared" si="28"/>
        <v>1.84</v>
      </c>
      <c r="M150" s="33" t="s">
        <v>43</v>
      </c>
      <c r="N150" s="39">
        <v>2</v>
      </c>
      <c r="O150" s="36">
        <v>0.79</v>
      </c>
      <c r="P150" s="3">
        <v>0.85</v>
      </c>
      <c r="Q150" s="4">
        <v>0.82</v>
      </c>
      <c r="R150" s="1">
        <f t="shared" si="29"/>
        <v>1.58</v>
      </c>
      <c r="S150" s="1">
        <f t="shared" si="24"/>
        <v>1.7</v>
      </c>
      <c r="T150" s="1">
        <f t="shared" si="25"/>
        <v>1.64</v>
      </c>
    </row>
    <row r="151" spans="2:26" x14ac:dyDescent="0.45">
      <c r="B151" s="33" t="s">
        <v>44</v>
      </c>
      <c r="C151" s="39">
        <v>2</v>
      </c>
      <c r="D151" s="36">
        <v>0.92</v>
      </c>
      <c r="E151" s="3">
        <v>0.94</v>
      </c>
      <c r="F151" s="4">
        <v>0.94</v>
      </c>
      <c r="G151" s="1">
        <f t="shared" si="26"/>
        <v>1.84</v>
      </c>
      <c r="H151" s="1">
        <f t="shared" si="27"/>
        <v>1.88</v>
      </c>
      <c r="I151" s="1">
        <f t="shared" si="28"/>
        <v>1.88</v>
      </c>
      <c r="M151" s="33" t="s">
        <v>44</v>
      </c>
      <c r="N151" s="39">
        <v>2</v>
      </c>
      <c r="O151" s="36">
        <v>0.88</v>
      </c>
      <c r="P151" s="3">
        <v>0.91</v>
      </c>
      <c r="Q151" s="4">
        <v>0.91</v>
      </c>
      <c r="R151" s="1">
        <f t="shared" si="29"/>
        <v>1.76</v>
      </c>
      <c r="S151" s="1">
        <f t="shared" si="24"/>
        <v>1.82</v>
      </c>
      <c r="T151" s="1">
        <f t="shared" si="25"/>
        <v>1.82</v>
      </c>
    </row>
    <row r="152" spans="2:26" x14ac:dyDescent="0.45">
      <c r="B152" s="33" t="s">
        <v>45</v>
      </c>
      <c r="C152" s="39">
        <v>2</v>
      </c>
      <c r="D152" s="36">
        <v>0.78</v>
      </c>
      <c r="E152" s="3">
        <v>0.84</v>
      </c>
      <c r="F152" s="4">
        <v>0.81</v>
      </c>
      <c r="G152" s="1">
        <f t="shared" si="26"/>
        <v>1.56</v>
      </c>
      <c r="H152" s="1">
        <f t="shared" si="27"/>
        <v>1.68</v>
      </c>
      <c r="I152" s="1">
        <f t="shared" si="28"/>
        <v>1.62</v>
      </c>
      <c r="M152" s="33" t="s">
        <v>45</v>
      </c>
      <c r="N152" s="39">
        <v>2</v>
      </c>
      <c r="O152" s="36">
        <v>0.9</v>
      </c>
      <c r="P152" s="3">
        <v>0.91</v>
      </c>
      <c r="Q152" s="4">
        <v>0.9</v>
      </c>
      <c r="R152" s="1">
        <f t="shared" si="29"/>
        <v>1.8</v>
      </c>
      <c r="S152" s="1">
        <f t="shared" si="24"/>
        <v>1.82</v>
      </c>
      <c r="T152" s="1">
        <f t="shared" si="25"/>
        <v>1.8</v>
      </c>
    </row>
    <row r="153" spans="2:26" x14ac:dyDescent="0.45">
      <c r="B153" s="33" t="s">
        <v>46</v>
      </c>
      <c r="C153" s="39">
        <v>2</v>
      </c>
      <c r="D153" s="36">
        <v>0.74</v>
      </c>
      <c r="E153" s="3">
        <v>0.81</v>
      </c>
      <c r="F153" s="4">
        <v>0.75</v>
      </c>
      <c r="G153" s="1">
        <f t="shared" si="26"/>
        <v>1.48</v>
      </c>
      <c r="H153" s="1">
        <f t="shared" si="27"/>
        <v>1.62</v>
      </c>
      <c r="I153" s="1">
        <f t="shared" si="28"/>
        <v>1.5</v>
      </c>
      <c r="M153" s="33" t="s">
        <v>46</v>
      </c>
      <c r="N153" s="39">
        <v>3</v>
      </c>
      <c r="O153" s="36">
        <v>0.48</v>
      </c>
      <c r="P153" s="3">
        <v>0.6</v>
      </c>
      <c r="Q153" s="4">
        <v>0.52</v>
      </c>
      <c r="R153" s="1">
        <f t="shared" si="29"/>
        <v>1.44</v>
      </c>
      <c r="S153" s="1">
        <f t="shared" si="24"/>
        <v>1.7999999999999998</v>
      </c>
      <c r="T153" s="1">
        <f t="shared" si="25"/>
        <v>1.56</v>
      </c>
    </row>
    <row r="154" spans="2:26" x14ac:dyDescent="0.45">
      <c r="B154" s="33" t="s">
        <v>47</v>
      </c>
      <c r="C154" s="39">
        <v>2</v>
      </c>
      <c r="D154" s="36">
        <v>0.8</v>
      </c>
      <c r="E154" s="3">
        <v>0.85</v>
      </c>
      <c r="F154" s="4">
        <v>0.82</v>
      </c>
      <c r="G154" s="1">
        <f t="shared" si="26"/>
        <v>1.6</v>
      </c>
      <c r="H154" s="1">
        <f t="shared" si="27"/>
        <v>1.7</v>
      </c>
      <c r="I154" s="1">
        <f t="shared" si="28"/>
        <v>1.64</v>
      </c>
      <c r="M154" s="33" t="s">
        <v>47</v>
      </c>
      <c r="N154" s="39">
        <v>2</v>
      </c>
      <c r="O154" s="36">
        <v>0.91</v>
      </c>
      <c r="P154" s="3">
        <v>0.93</v>
      </c>
      <c r="Q154" s="4">
        <v>0.93</v>
      </c>
      <c r="R154" s="1">
        <f t="shared" si="29"/>
        <v>1.82</v>
      </c>
      <c r="S154" s="1">
        <f t="shared" si="24"/>
        <v>1.86</v>
      </c>
      <c r="T154" s="1">
        <f t="shared" si="25"/>
        <v>1.86</v>
      </c>
    </row>
    <row r="155" spans="2:26" x14ac:dyDescent="0.45">
      <c r="B155" s="33" t="s">
        <v>48</v>
      </c>
      <c r="C155" s="39">
        <v>2</v>
      </c>
      <c r="D155" s="36">
        <v>0.9</v>
      </c>
      <c r="E155" s="3">
        <v>0.92</v>
      </c>
      <c r="F155" s="4">
        <v>0.91</v>
      </c>
      <c r="G155" s="1">
        <f t="shared" si="26"/>
        <v>1.8</v>
      </c>
      <c r="H155" s="1">
        <f t="shared" si="27"/>
        <v>1.84</v>
      </c>
      <c r="I155" s="1">
        <f t="shared" si="28"/>
        <v>1.82</v>
      </c>
      <c r="M155" s="33" t="s">
        <v>48</v>
      </c>
      <c r="N155" s="39">
        <v>2</v>
      </c>
      <c r="O155" s="36">
        <v>0.75</v>
      </c>
      <c r="P155" s="3">
        <v>0.8</v>
      </c>
      <c r="Q155" s="4">
        <v>0.77</v>
      </c>
      <c r="R155" s="1">
        <f t="shared" si="29"/>
        <v>1.5</v>
      </c>
      <c r="S155" s="1">
        <f t="shared" si="24"/>
        <v>1.6</v>
      </c>
      <c r="T155" s="1">
        <f t="shared" si="25"/>
        <v>1.54</v>
      </c>
    </row>
    <row r="156" spans="2:26" x14ac:dyDescent="0.45">
      <c r="B156" s="33" t="s">
        <v>49</v>
      </c>
      <c r="C156" s="39">
        <v>2</v>
      </c>
      <c r="D156" s="36">
        <v>0.85</v>
      </c>
      <c r="E156" s="3">
        <v>0.88</v>
      </c>
      <c r="F156" s="4">
        <v>0.86</v>
      </c>
      <c r="G156" s="1">
        <f t="shared" si="26"/>
        <v>1.7</v>
      </c>
      <c r="H156" s="1">
        <f t="shared" si="27"/>
        <v>1.76</v>
      </c>
      <c r="I156" s="1">
        <f t="shared" si="28"/>
        <v>1.72</v>
      </c>
      <c r="M156" s="33" t="s">
        <v>49</v>
      </c>
      <c r="N156" s="39">
        <v>2</v>
      </c>
      <c r="O156" s="36">
        <v>0.82000000000000006</v>
      </c>
      <c r="P156" s="3">
        <v>0.86</v>
      </c>
      <c r="Q156" s="4">
        <v>0.86</v>
      </c>
      <c r="R156" s="1">
        <f t="shared" si="29"/>
        <v>1.6400000000000001</v>
      </c>
      <c r="S156" s="1">
        <f t="shared" si="24"/>
        <v>1.72</v>
      </c>
      <c r="T156" s="1">
        <f t="shared" si="25"/>
        <v>1.72</v>
      </c>
    </row>
    <row r="157" spans="2:26" ht="17.5" thickBot="1" x14ac:dyDescent="0.5">
      <c r="B157" s="34" t="s">
        <v>50</v>
      </c>
      <c r="C157" s="40">
        <v>3</v>
      </c>
      <c r="D157" s="37">
        <v>0.81</v>
      </c>
      <c r="E157" s="5">
        <v>0.86</v>
      </c>
      <c r="F157" s="6">
        <v>0.83</v>
      </c>
      <c r="G157" s="1">
        <f t="shared" si="26"/>
        <v>2.4300000000000002</v>
      </c>
      <c r="H157" s="1">
        <f t="shared" si="27"/>
        <v>2.58</v>
      </c>
      <c r="I157" s="1">
        <f t="shared" si="28"/>
        <v>2.4899999999999998</v>
      </c>
      <c r="M157" s="34" t="s">
        <v>50</v>
      </c>
      <c r="N157" s="40">
        <v>2</v>
      </c>
      <c r="O157" s="37">
        <v>0.61</v>
      </c>
      <c r="P157" s="5">
        <v>0.7</v>
      </c>
      <c r="Q157" s="6">
        <v>0.65</v>
      </c>
      <c r="R157" s="1">
        <f t="shared" si="29"/>
        <v>1.22</v>
      </c>
      <c r="S157" s="1">
        <f t="shared" si="24"/>
        <v>1.4</v>
      </c>
      <c r="T157" s="1">
        <f t="shared" si="25"/>
        <v>1.3</v>
      </c>
    </row>
    <row r="158" spans="2:26" ht="25" customHeight="1" x14ac:dyDescent="0.45">
      <c r="B158" s="7" t="s">
        <v>39</v>
      </c>
      <c r="C158" s="99"/>
      <c r="D158" s="8">
        <f>SUM(G113:G146)</f>
        <v>45.720000000000013</v>
      </c>
      <c r="E158" s="8">
        <f t="shared" ref="E158" si="30">SUM(H113:H146)</f>
        <v>51.27</v>
      </c>
      <c r="F158" s="21">
        <f>ROUND(SUM(I113:I146), 2)</f>
        <v>47</v>
      </c>
      <c r="G158" s="22"/>
      <c r="H158" s="22"/>
      <c r="I158" s="22"/>
      <c r="J158" s="22"/>
      <c r="K158" s="22"/>
      <c r="L158" s="22"/>
      <c r="M158" s="7" t="s">
        <v>39</v>
      </c>
      <c r="N158" s="99"/>
      <c r="O158" s="8">
        <f>SUM(R113:R146)</f>
        <v>50.759999999999984</v>
      </c>
      <c r="P158" s="8">
        <f t="shared" ref="P158" si="31">SUM(S113:S146)</f>
        <v>55.82</v>
      </c>
      <c r="Q158" s="9">
        <f>ROUND(SUM(T113:T146), 2)</f>
        <v>52.97</v>
      </c>
      <c r="W158" s="53"/>
      <c r="X158" s="53"/>
      <c r="Y158" s="59"/>
      <c r="Z158" s="59"/>
    </row>
    <row r="159" spans="2:26" ht="25" customHeight="1" thickBot="1" x14ac:dyDescent="0.5">
      <c r="B159" s="10" t="s">
        <v>51</v>
      </c>
      <c r="C159" s="100"/>
      <c r="D159" s="11">
        <f>SUM(G147:G157)</f>
        <v>19.940000000000001</v>
      </c>
      <c r="E159" s="16">
        <f t="shared" ref="E159" si="32">SUM(H147:H157)</f>
        <v>21</v>
      </c>
      <c r="F159" s="12">
        <f>ROUND(SUM(I147:I157),2)</f>
        <v>20.350000000000001</v>
      </c>
      <c r="G159" s="22"/>
      <c r="H159" s="22"/>
      <c r="I159" s="22"/>
      <c r="J159" s="22"/>
      <c r="K159" s="22"/>
      <c r="L159" s="22"/>
      <c r="M159" s="10" t="s">
        <v>51</v>
      </c>
      <c r="N159" s="100"/>
      <c r="O159" s="16">
        <f>SUM(R147:R157)</f>
        <v>17</v>
      </c>
      <c r="P159" s="11">
        <f t="shared" ref="P159" si="33">SUM(S147:S157)</f>
        <v>18.739999999999998</v>
      </c>
      <c r="Q159" s="12">
        <f>ROUND(SUM(T147:T157),2)</f>
        <v>17.87</v>
      </c>
      <c r="W159" s="53"/>
      <c r="X159" s="53"/>
      <c r="Y159" s="59"/>
      <c r="Z159" s="59"/>
    </row>
    <row r="164" spans="2:20" ht="17.5" thickBot="1" x14ac:dyDescent="0.5"/>
    <row r="165" spans="2:20" ht="35" customHeight="1" thickBot="1" x14ac:dyDescent="0.5">
      <c r="B165" s="101" t="s">
        <v>60</v>
      </c>
      <c r="C165" s="102"/>
      <c r="D165" s="102"/>
      <c r="E165" s="102"/>
      <c r="F165" s="103"/>
      <c r="M165" s="101" t="s">
        <v>61</v>
      </c>
      <c r="N165" s="102"/>
      <c r="O165" s="102"/>
      <c r="P165" s="102"/>
      <c r="Q165" s="103"/>
    </row>
    <row r="166" spans="2:20" ht="21" customHeight="1" x14ac:dyDescent="0.45">
      <c r="B166" s="44" t="s">
        <v>37</v>
      </c>
      <c r="C166" s="45" t="s">
        <v>0</v>
      </c>
      <c r="D166" s="49" t="s">
        <v>35</v>
      </c>
      <c r="E166" s="50" t="s">
        <v>36</v>
      </c>
      <c r="F166" s="48" t="s">
        <v>38</v>
      </c>
      <c r="M166" s="44" t="s">
        <v>37</v>
      </c>
      <c r="N166" s="45" t="s">
        <v>0</v>
      </c>
      <c r="O166" s="49" t="s">
        <v>35</v>
      </c>
      <c r="P166" s="50" t="s">
        <v>36</v>
      </c>
      <c r="Q166" s="48" t="s">
        <v>38</v>
      </c>
    </row>
    <row r="167" spans="2:20" x14ac:dyDescent="0.45">
      <c r="B167" s="33" t="s">
        <v>1</v>
      </c>
      <c r="C167" s="39">
        <v>2</v>
      </c>
      <c r="D167" s="36">
        <v>0.8</v>
      </c>
      <c r="E167" s="3">
        <v>0.85</v>
      </c>
      <c r="F167" s="4">
        <v>0.83</v>
      </c>
      <c r="G167" s="1">
        <f>$C167*D167</f>
        <v>1.6</v>
      </c>
      <c r="H167" s="1">
        <f>$C167*E167</f>
        <v>1.7</v>
      </c>
      <c r="I167" s="1">
        <f>$C167*F167</f>
        <v>1.66</v>
      </c>
      <c r="M167" s="33" t="s">
        <v>1</v>
      </c>
      <c r="N167" s="39">
        <v>2</v>
      </c>
      <c r="O167" s="36">
        <v>0.87</v>
      </c>
      <c r="P167" s="3">
        <v>0.92</v>
      </c>
      <c r="Q167" s="4">
        <v>0.9</v>
      </c>
      <c r="R167" s="1">
        <f>$N167*O167</f>
        <v>1.74</v>
      </c>
      <c r="S167" s="1">
        <f t="shared" ref="S167:S211" si="34">$N167*P167</f>
        <v>1.84</v>
      </c>
      <c r="T167" s="1">
        <f t="shared" ref="T167:T211" si="35">$N167*Q167</f>
        <v>1.8</v>
      </c>
    </row>
    <row r="168" spans="2:20" x14ac:dyDescent="0.45">
      <c r="B168" s="33" t="s">
        <v>2</v>
      </c>
      <c r="C168" s="39">
        <v>2</v>
      </c>
      <c r="D168" s="36">
        <v>0.65999999999999992</v>
      </c>
      <c r="E168" s="3">
        <v>0.72</v>
      </c>
      <c r="F168" s="4">
        <v>0.68</v>
      </c>
      <c r="G168" s="1">
        <f t="shared" ref="G168:G211" si="36">$C168*D168</f>
        <v>1.3199999999999998</v>
      </c>
      <c r="H168" s="1">
        <f t="shared" ref="H168:H211" si="37">$C168*E168</f>
        <v>1.44</v>
      </c>
      <c r="I168" s="1">
        <f t="shared" ref="I168:I211" si="38">$C168*F168</f>
        <v>1.36</v>
      </c>
      <c r="M168" s="33" t="s">
        <v>2</v>
      </c>
      <c r="N168" s="39">
        <v>2</v>
      </c>
      <c r="O168" s="36">
        <v>0.76</v>
      </c>
      <c r="P168" s="3">
        <v>0.8</v>
      </c>
      <c r="Q168" s="4">
        <v>0.76</v>
      </c>
      <c r="R168" s="1">
        <f t="shared" ref="R168:R211" si="39">$N168*O168</f>
        <v>1.52</v>
      </c>
      <c r="S168" s="1">
        <f t="shared" si="34"/>
        <v>1.6</v>
      </c>
      <c r="T168" s="1">
        <f t="shared" si="35"/>
        <v>1.52</v>
      </c>
    </row>
    <row r="169" spans="2:20" x14ac:dyDescent="0.45">
      <c r="B169" s="33" t="s">
        <v>3</v>
      </c>
      <c r="C169" s="39">
        <v>2</v>
      </c>
      <c r="D169" s="36">
        <v>0.81</v>
      </c>
      <c r="E169" s="3">
        <v>0.86</v>
      </c>
      <c r="F169" s="4">
        <v>0.84</v>
      </c>
      <c r="G169" s="1">
        <f t="shared" si="36"/>
        <v>1.62</v>
      </c>
      <c r="H169" s="1">
        <f t="shared" si="37"/>
        <v>1.72</v>
      </c>
      <c r="I169" s="1">
        <f t="shared" si="38"/>
        <v>1.68</v>
      </c>
      <c r="M169" s="33" t="s">
        <v>3</v>
      </c>
      <c r="N169" s="39">
        <v>2</v>
      </c>
      <c r="O169" s="36">
        <v>0.86</v>
      </c>
      <c r="P169" s="3">
        <v>0.91</v>
      </c>
      <c r="Q169" s="4">
        <v>0.89</v>
      </c>
      <c r="R169" s="1">
        <f t="shared" si="39"/>
        <v>1.72</v>
      </c>
      <c r="S169" s="1">
        <f t="shared" si="34"/>
        <v>1.82</v>
      </c>
      <c r="T169" s="1">
        <f t="shared" si="35"/>
        <v>1.78</v>
      </c>
    </row>
    <row r="170" spans="2:20" x14ac:dyDescent="0.45">
      <c r="B170" s="33" t="s">
        <v>4</v>
      </c>
      <c r="C170" s="39">
        <v>3</v>
      </c>
      <c r="D170" s="36">
        <v>0.43999999999999995</v>
      </c>
      <c r="E170" s="3">
        <v>0.47</v>
      </c>
      <c r="F170" s="4">
        <v>0.41</v>
      </c>
      <c r="G170" s="1">
        <f t="shared" si="36"/>
        <v>1.3199999999999998</v>
      </c>
      <c r="H170" s="1">
        <f t="shared" si="37"/>
        <v>1.41</v>
      </c>
      <c r="I170" s="1">
        <f t="shared" si="38"/>
        <v>1.23</v>
      </c>
      <c r="M170" s="33" t="s">
        <v>4</v>
      </c>
      <c r="N170" s="39">
        <v>3</v>
      </c>
      <c r="O170" s="36">
        <v>0.55000000000000004</v>
      </c>
      <c r="P170" s="3">
        <v>0.59</v>
      </c>
      <c r="Q170" s="4">
        <v>0.54</v>
      </c>
      <c r="R170" s="1">
        <f t="shared" si="39"/>
        <v>1.6500000000000001</v>
      </c>
      <c r="S170" s="1">
        <f t="shared" si="34"/>
        <v>1.77</v>
      </c>
      <c r="T170" s="1">
        <f t="shared" si="35"/>
        <v>1.62</v>
      </c>
    </row>
    <row r="171" spans="2:20" x14ac:dyDescent="0.45">
      <c r="B171" s="33" t="s">
        <v>5</v>
      </c>
      <c r="C171" s="39">
        <v>2</v>
      </c>
      <c r="D171" s="36">
        <v>0.55000000000000004</v>
      </c>
      <c r="E171" s="3">
        <v>0.6</v>
      </c>
      <c r="F171" s="4">
        <v>0.56000000000000005</v>
      </c>
      <c r="G171" s="1">
        <f t="shared" si="36"/>
        <v>1.1000000000000001</v>
      </c>
      <c r="H171" s="1">
        <f t="shared" si="37"/>
        <v>1.2</v>
      </c>
      <c r="I171" s="1">
        <f t="shared" si="38"/>
        <v>1.1200000000000001</v>
      </c>
      <c r="M171" s="33" t="s">
        <v>5</v>
      </c>
      <c r="N171" s="39">
        <v>2</v>
      </c>
      <c r="O171" s="36">
        <v>0.61</v>
      </c>
      <c r="P171" s="3">
        <v>0.67</v>
      </c>
      <c r="Q171" s="4">
        <v>0.6</v>
      </c>
      <c r="R171" s="1">
        <f t="shared" si="39"/>
        <v>1.22</v>
      </c>
      <c r="S171" s="1">
        <f t="shared" si="34"/>
        <v>1.34</v>
      </c>
      <c r="T171" s="1">
        <f t="shared" si="35"/>
        <v>1.2</v>
      </c>
    </row>
    <row r="172" spans="2:20" x14ac:dyDescent="0.45">
      <c r="B172" s="33" t="s">
        <v>6</v>
      </c>
      <c r="C172" s="39">
        <v>2</v>
      </c>
      <c r="D172" s="36">
        <v>0.65</v>
      </c>
      <c r="E172" s="3">
        <v>0.72</v>
      </c>
      <c r="F172" s="4">
        <v>0.68</v>
      </c>
      <c r="G172" s="1">
        <f t="shared" si="36"/>
        <v>1.3</v>
      </c>
      <c r="H172" s="1">
        <f t="shared" si="37"/>
        <v>1.44</v>
      </c>
      <c r="I172" s="1">
        <f t="shared" si="38"/>
        <v>1.36</v>
      </c>
      <c r="M172" s="33" t="s">
        <v>6</v>
      </c>
      <c r="N172" s="39">
        <v>2</v>
      </c>
      <c r="O172" s="36">
        <v>0.74</v>
      </c>
      <c r="P172" s="3">
        <v>0.81</v>
      </c>
      <c r="Q172" s="4">
        <v>0.76</v>
      </c>
      <c r="R172" s="1">
        <f t="shared" si="39"/>
        <v>1.48</v>
      </c>
      <c r="S172" s="1">
        <f t="shared" si="34"/>
        <v>1.62</v>
      </c>
      <c r="T172" s="1">
        <f t="shared" si="35"/>
        <v>1.52</v>
      </c>
    </row>
    <row r="173" spans="2:20" x14ac:dyDescent="0.45">
      <c r="B173" s="33" t="s">
        <v>7</v>
      </c>
      <c r="C173" s="39">
        <v>3</v>
      </c>
      <c r="D173" s="36">
        <v>0.84</v>
      </c>
      <c r="E173" s="3">
        <v>0.89</v>
      </c>
      <c r="F173" s="4">
        <v>0.87</v>
      </c>
      <c r="G173" s="1">
        <f t="shared" si="36"/>
        <v>2.52</v>
      </c>
      <c r="H173" s="1">
        <f t="shared" si="37"/>
        <v>2.67</v>
      </c>
      <c r="I173" s="1">
        <f t="shared" si="38"/>
        <v>2.61</v>
      </c>
      <c r="M173" s="33" t="s">
        <v>7</v>
      </c>
      <c r="N173" s="39">
        <v>3</v>
      </c>
      <c r="O173" s="36">
        <v>0.89</v>
      </c>
      <c r="P173" s="3">
        <v>0.93</v>
      </c>
      <c r="Q173" s="4">
        <v>0.91</v>
      </c>
      <c r="R173" s="1">
        <f t="shared" si="39"/>
        <v>2.67</v>
      </c>
      <c r="S173" s="1">
        <f t="shared" si="34"/>
        <v>2.79</v>
      </c>
      <c r="T173" s="1">
        <f t="shared" si="35"/>
        <v>2.73</v>
      </c>
    </row>
    <row r="174" spans="2:20" x14ac:dyDescent="0.45">
      <c r="B174" s="33" t="s">
        <v>8</v>
      </c>
      <c r="C174" s="39">
        <v>2</v>
      </c>
      <c r="D174" s="36">
        <v>0.78</v>
      </c>
      <c r="E174" s="3">
        <v>0.83</v>
      </c>
      <c r="F174" s="4">
        <v>0.8</v>
      </c>
      <c r="G174" s="1">
        <f t="shared" si="36"/>
        <v>1.56</v>
      </c>
      <c r="H174" s="1">
        <f t="shared" si="37"/>
        <v>1.66</v>
      </c>
      <c r="I174" s="1">
        <f t="shared" si="38"/>
        <v>1.6</v>
      </c>
      <c r="M174" s="33" t="s">
        <v>8</v>
      </c>
      <c r="N174" s="39">
        <v>2</v>
      </c>
      <c r="O174" s="36">
        <v>0.84</v>
      </c>
      <c r="P174" s="3">
        <v>0.9</v>
      </c>
      <c r="Q174" s="4">
        <v>0.86</v>
      </c>
      <c r="R174" s="1">
        <f t="shared" si="39"/>
        <v>1.68</v>
      </c>
      <c r="S174" s="1">
        <f t="shared" si="34"/>
        <v>1.8</v>
      </c>
      <c r="T174" s="1">
        <f t="shared" si="35"/>
        <v>1.72</v>
      </c>
    </row>
    <row r="175" spans="2:20" x14ac:dyDescent="0.45">
      <c r="B175" s="33" t="s">
        <v>9</v>
      </c>
      <c r="C175" s="39">
        <v>2</v>
      </c>
      <c r="D175" s="36">
        <v>0.55000000000000004</v>
      </c>
      <c r="E175" s="3">
        <v>0.67</v>
      </c>
      <c r="F175" s="4">
        <v>0.62</v>
      </c>
      <c r="G175" s="1">
        <f t="shared" si="36"/>
        <v>1.1000000000000001</v>
      </c>
      <c r="H175" s="1">
        <f t="shared" si="37"/>
        <v>1.34</v>
      </c>
      <c r="I175" s="1">
        <f t="shared" si="38"/>
        <v>1.24</v>
      </c>
      <c r="M175" s="33" t="s">
        <v>9</v>
      </c>
      <c r="N175" s="39">
        <v>2</v>
      </c>
      <c r="O175" s="36">
        <v>0.63</v>
      </c>
      <c r="P175" s="3">
        <v>0.76</v>
      </c>
      <c r="Q175" s="4">
        <v>0.71</v>
      </c>
      <c r="R175" s="1">
        <f t="shared" si="39"/>
        <v>1.26</v>
      </c>
      <c r="S175" s="1">
        <f t="shared" si="34"/>
        <v>1.52</v>
      </c>
      <c r="T175" s="1">
        <f t="shared" si="35"/>
        <v>1.42</v>
      </c>
    </row>
    <row r="176" spans="2:20" x14ac:dyDescent="0.45">
      <c r="B176" s="33" t="s">
        <v>10</v>
      </c>
      <c r="C176" s="39">
        <v>2</v>
      </c>
      <c r="D176" s="36">
        <v>0.6</v>
      </c>
      <c r="E176" s="3">
        <v>0.7</v>
      </c>
      <c r="F176" s="4">
        <v>0.66</v>
      </c>
      <c r="G176" s="1">
        <f t="shared" si="36"/>
        <v>1.2</v>
      </c>
      <c r="H176" s="1">
        <f t="shared" si="37"/>
        <v>1.4</v>
      </c>
      <c r="I176" s="1">
        <f t="shared" si="38"/>
        <v>1.32</v>
      </c>
      <c r="M176" s="33" t="s">
        <v>10</v>
      </c>
      <c r="N176" s="39">
        <v>2</v>
      </c>
      <c r="O176" s="36">
        <v>0.67999999999999994</v>
      </c>
      <c r="P176" s="3">
        <v>0.79</v>
      </c>
      <c r="Q176" s="4">
        <v>0.74</v>
      </c>
      <c r="R176" s="1">
        <f t="shared" si="39"/>
        <v>1.3599999999999999</v>
      </c>
      <c r="S176" s="1">
        <f t="shared" si="34"/>
        <v>1.58</v>
      </c>
      <c r="T176" s="1">
        <f t="shared" si="35"/>
        <v>1.48</v>
      </c>
    </row>
    <row r="177" spans="2:20" x14ac:dyDescent="0.45">
      <c r="B177" s="33" t="s">
        <v>11</v>
      </c>
      <c r="C177" s="39">
        <v>2</v>
      </c>
      <c r="D177" s="36">
        <v>0.43000000000000005</v>
      </c>
      <c r="E177" s="3">
        <v>0.56999999999999995</v>
      </c>
      <c r="F177" s="4">
        <v>0.5</v>
      </c>
      <c r="G177" s="1">
        <f t="shared" si="36"/>
        <v>0.8600000000000001</v>
      </c>
      <c r="H177" s="1">
        <f t="shared" si="37"/>
        <v>1.1399999999999999</v>
      </c>
      <c r="I177" s="1">
        <f t="shared" si="38"/>
        <v>1</v>
      </c>
      <c r="M177" s="33" t="s">
        <v>11</v>
      </c>
      <c r="N177" s="39">
        <v>2</v>
      </c>
      <c r="O177" s="36">
        <v>0.56000000000000005</v>
      </c>
      <c r="P177" s="3">
        <v>0.69</v>
      </c>
      <c r="Q177" s="4">
        <v>0.63</v>
      </c>
      <c r="R177" s="1">
        <f t="shared" si="39"/>
        <v>1.1200000000000001</v>
      </c>
      <c r="S177" s="1">
        <f t="shared" si="34"/>
        <v>1.38</v>
      </c>
      <c r="T177" s="1">
        <f t="shared" si="35"/>
        <v>1.26</v>
      </c>
    </row>
    <row r="178" spans="2:20" x14ac:dyDescent="0.45">
      <c r="B178" s="33" t="s">
        <v>12</v>
      </c>
      <c r="C178" s="39">
        <v>2</v>
      </c>
      <c r="D178" s="36">
        <v>0.28000000000000003</v>
      </c>
      <c r="E178" s="3">
        <v>0.38</v>
      </c>
      <c r="F178" s="4">
        <v>0.31</v>
      </c>
      <c r="G178" s="1">
        <f t="shared" si="36"/>
        <v>0.56000000000000005</v>
      </c>
      <c r="H178" s="1">
        <f t="shared" si="37"/>
        <v>0.76</v>
      </c>
      <c r="I178" s="1">
        <f t="shared" si="38"/>
        <v>0.62</v>
      </c>
      <c r="M178" s="33" t="s">
        <v>12</v>
      </c>
      <c r="N178" s="39">
        <v>2</v>
      </c>
      <c r="O178" s="36">
        <v>0.36</v>
      </c>
      <c r="P178" s="3">
        <v>0.5</v>
      </c>
      <c r="Q178" s="4">
        <v>0.44</v>
      </c>
      <c r="R178" s="1">
        <f t="shared" si="39"/>
        <v>0.72</v>
      </c>
      <c r="S178" s="1">
        <f t="shared" si="34"/>
        <v>1</v>
      </c>
      <c r="T178" s="1">
        <f t="shared" si="35"/>
        <v>0.88</v>
      </c>
    </row>
    <row r="179" spans="2:20" x14ac:dyDescent="0.45">
      <c r="B179" s="33" t="s">
        <v>13</v>
      </c>
      <c r="C179" s="39">
        <v>3</v>
      </c>
      <c r="D179" s="36">
        <v>0.48</v>
      </c>
      <c r="E179" s="3">
        <v>0.56000000000000005</v>
      </c>
      <c r="F179" s="4">
        <v>0.52</v>
      </c>
      <c r="G179" s="1">
        <f t="shared" si="36"/>
        <v>1.44</v>
      </c>
      <c r="H179" s="1">
        <f t="shared" si="37"/>
        <v>1.6800000000000002</v>
      </c>
      <c r="I179" s="1">
        <f t="shared" si="38"/>
        <v>1.56</v>
      </c>
      <c r="M179" s="33" t="s">
        <v>13</v>
      </c>
      <c r="N179" s="39">
        <v>3</v>
      </c>
      <c r="O179" s="36">
        <v>0.55000000000000004</v>
      </c>
      <c r="P179" s="3">
        <v>0.65</v>
      </c>
      <c r="Q179" s="4">
        <v>0.6</v>
      </c>
      <c r="R179" s="1">
        <f t="shared" si="39"/>
        <v>1.6500000000000001</v>
      </c>
      <c r="S179" s="1">
        <f t="shared" si="34"/>
        <v>1.9500000000000002</v>
      </c>
      <c r="T179" s="1">
        <f t="shared" si="35"/>
        <v>1.7999999999999998</v>
      </c>
    </row>
    <row r="180" spans="2:20" x14ac:dyDescent="0.45">
      <c r="B180" s="33" t="s">
        <v>14</v>
      </c>
      <c r="C180" s="39">
        <v>2</v>
      </c>
      <c r="D180" s="36">
        <v>0.59000000000000008</v>
      </c>
      <c r="E180" s="3">
        <v>0.65</v>
      </c>
      <c r="F180" s="4">
        <v>0.6</v>
      </c>
      <c r="G180" s="1">
        <f t="shared" si="36"/>
        <v>1.1800000000000002</v>
      </c>
      <c r="H180" s="1">
        <f t="shared" si="37"/>
        <v>1.3</v>
      </c>
      <c r="I180" s="1">
        <f t="shared" si="38"/>
        <v>1.2</v>
      </c>
      <c r="M180" s="33" t="s">
        <v>14</v>
      </c>
      <c r="N180" s="39">
        <v>2</v>
      </c>
      <c r="O180" s="36">
        <v>0.72</v>
      </c>
      <c r="P180" s="3">
        <v>0.79</v>
      </c>
      <c r="Q180" s="4">
        <v>0.71</v>
      </c>
      <c r="R180" s="1">
        <f t="shared" si="39"/>
        <v>1.44</v>
      </c>
      <c r="S180" s="1">
        <f t="shared" si="34"/>
        <v>1.58</v>
      </c>
      <c r="T180" s="1">
        <f t="shared" si="35"/>
        <v>1.42</v>
      </c>
    </row>
    <row r="181" spans="2:20" x14ac:dyDescent="0.45">
      <c r="B181" s="33" t="s">
        <v>15</v>
      </c>
      <c r="C181" s="39">
        <v>2</v>
      </c>
      <c r="D181" s="36">
        <v>0.76</v>
      </c>
      <c r="E181" s="3">
        <v>0.81</v>
      </c>
      <c r="F181" s="4">
        <v>0.77</v>
      </c>
      <c r="G181" s="1">
        <f t="shared" si="36"/>
        <v>1.52</v>
      </c>
      <c r="H181" s="1">
        <f t="shared" si="37"/>
        <v>1.62</v>
      </c>
      <c r="I181" s="1">
        <f t="shared" si="38"/>
        <v>1.54</v>
      </c>
      <c r="M181" s="33" t="s">
        <v>15</v>
      </c>
      <c r="N181" s="39">
        <v>2</v>
      </c>
      <c r="O181" s="36">
        <v>0.83</v>
      </c>
      <c r="P181" s="3">
        <v>0.89</v>
      </c>
      <c r="Q181" s="4">
        <v>0.86</v>
      </c>
      <c r="R181" s="1">
        <f t="shared" si="39"/>
        <v>1.66</v>
      </c>
      <c r="S181" s="1">
        <f t="shared" si="34"/>
        <v>1.78</v>
      </c>
      <c r="T181" s="1">
        <f t="shared" si="35"/>
        <v>1.72</v>
      </c>
    </row>
    <row r="182" spans="2:20" x14ac:dyDescent="0.45">
      <c r="B182" s="33" t="s">
        <v>16</v>
      </c>
      <c r="C182" s="39">
        <v>2</v>
      </c>
      <c r="D182" s="36">
        <v>0.77</v>
      </c>
      <c r="E182" s="3">
        <v>0.8</v>
      </c>
      <c r="F182" s="4">
        <v>0.78</v>
      </c>
      <c r="G182" s="1">
        <f t="shared" si="36"/>
        <v>1.54</v>
      </c>
      <c r="H182" s="1">
        <f t="shared" si="37"/>
        <v>1.6</v>
      </c>
      <c r="I182" s="1">
        <f t="shared" si="38"/>
        <v>1.56</v>
      </c>
      <c r="M182" s="33" t="s">
        <v>16</v>
      </c>
      <c r="N182" s="39">
        <v>2</v>
      </c>
      <c r="O182" s="36">
        <v>0.82000000000000006</v>
      </c>
      <c r="P182" s="3">
        <v>0.86</v>
      </c>
      <c r="Q182" s="4">
        <v>0.84</v>
      </c>
      <c r="R182" s="1">
        <f t="shared" si="39"/>
        <v>1.6400000000000001</v>
      </c>
      <c r="S182" s="1">
        <f t="shared" si="34"/>
        <v>1.72</v>
      </c>
      <c r="T182" s="1">
        <f t="shared" si="35"/>
        <v>1.68</v>
      </c>
    </row>
    <row r="183" spans="2:20" x14ac:dyDescent="0.45">
      <c r="B183" s="33" t="s">
        <v>17</v>
      </c>
      <c r="C183" s="39">
        <v>3</v>
      </c>
      <c r="D183" s="36">
        <v>0.57000000000000006</v>
      </c>
      <c r="E183" s="3">
        <v>0.62</v>
      </c>
      <c r="F183" s="4">
        <v>0.57999999999999996</v>
      </c>
      <c r="G183" s="1">
        <f t="shared" si="36"/>
        <v>1.7100000000000002</v>
      </c>
      <c r="H183" s="1">
        <f t="shared" si="37"/>
        <v>1.8599999999999999</v>
      </c>
      <c r="I183" s="1">
        <f t="shared" si="38"/>
        <v>1.7399999999999998</v>
      </c>
      <c r="M183" s="33" t="s">
        <v>17</v>
      </c>
      <c r="N183" s="39">
        <v>3</v>
      </c>
      <c r="O183" s="36">
        <v>0.65</v>
      </c>
      <c r="P183" s="3">
        <v>0.71</v>
      </c>
      <c r="Q183" s="4">
        <v>0.65</v>
      </c>
      <c r="R183" s="1">
        <f t="shared" si="39"/>
        <v>1.9500000000000002</v>
      </c>
      <c r="S183" s="1">
        <f t="shared" si="34"/>
        <v>2.13</v>
      </c>
      <c r="T183" s="1">
        <f t="shared" si="35"/>
        <v>1.9500000000000002</v>
      </c>
    </row>
    <row r="184" spans="2:20" x14ac:dyDescent="0.45">
      <c r="B184" s="33" t="s">
        <v>18</v>
      </c>
      <c r="C184" s="39">
        <v>2</v>
      </c>
      <c r="D184" s="36">
        <v>0.84</v>
      </c>
      <c r="E184" s="3">
        <v>0.86</v>
      </c>
      <c r="F184" s="4">
        <v>0.86</v>
      </c>
      <c r="G184" s="1">
        <f t="shared" si="36"/>
        <v>1.68</v>
      </c>
      <c r="H184" s="1">
        <f t="shared" si="37"/>
        <v>1.72</v>
      </c>
      <c r="I184" s="1">
        <f t="shared" si="38"/>
        <v>1.72</v>
      </c>
      <c r="M184" s="33" t="s">
        <v>18</v>
      </c>
      <c r="N184" s="39">
        <v>2</v>
      </c>
      <c r="O184" s="36">
        <v>0.88</v>
      </c>
      <c r="P184" s="3">
        <v>0.91</v>
      </c>
      <c r="Q184" s="4">
        <v>0.9</v>
      </c>
      <c r="R184" s="1">
        <f t="shared" si="39"/>
        <v>1.76</v>
      </c>
      <c r="S184" s="1">
        <f t="shared" si="34"/>
        <v>1.82</v>
      </c>
      <c r="T184" s="1">
        <f t="shared" si="35"/>
        <v>1.8</v>
      </c>
    </row>
    <row r="185" spans="2:20" x14ac:dyDescent="0.45">
      <c r="B185" s="33" t="s">
        <v>19</v>
      </c>
      <c r="C185" s="39">
        <v>2</v>
      </c>
      <c r="D185" s="36">
        <v>0.42000000000000004</v>
      </c>
      <c r="E185" s="3">
        <v>0.52</v>
      </c>
      <c r="F185" s="4">
        <v>0.45</v>
      </c>
      <c r="G185" s="1">
        <f t="shared" si="36"/>
        <v>0.84000000000000008</v>
      </c>
      <c r="H185" s="1">
        <f t="shared" si="37"/>
        <v>1.04</v>
      </c>
      <c r="I185" s="1">
        <f t="shared" si="38"/>
        <v>0.9</v>
      </c>
      <c r="M185" s="33" t="s">
        <v>19</v>
      </c>
      <c r="N185" s="39">
        <v>2</v>
      </c>
      <c r="O185" s="36">
        <v>0.54</v>
      </c>
      <c r="P185" s="3">
        <v>0.65</v>
      </c>
      <c r="Q185" s="4">
        <v>0.56999999999999995</v>
      </c>
      <c r="R185" s="1">
        <f t="shared" si="39"/>
        <v>1.08</v>
      </c>
      <c r="S185" s="1">
        <f t="shared" si="34"/>
        <v>1.3</v>
      </c>
      <c r="T185" s="1">
        <f t="shared" si="35"/>
        <v>1.1399999999999999</v>
      </c>
    </row>
    <row r="186" spans="2:20" x14ac:dyDescent="0.45">
      <c r="B186" s="33" t="s">
        <v>20</v>
      </c>
      <c r="C186" s="39">
        <v>2</v>
      </c>
      <c r="D186" s="36">
        <v>0.41000000000000003</v>
      </c>
      <c r="E186" s="3">
        <v>0.47</v>
      </c>
      <c r="F186" s="4">
        <v>0.44</v>
      </c>
      <c r="G186" s="1">
        <f t="shared" si="36"/>
        <v>0.82000000000000006</v>
      </c>
      <c r="H186" s="1">
        <f t="shared" si="37"/>
        <v>0.94</v>
      </c>
      <c r="I186" s="1">
        <f t="shared" si="38"/>
        <v>0.88</v>
      </c>
      <c r="M186" s="33" t="s">
        <v>20</v>
      </c>
      <c r="N186" s="39">
        <v>2</v>
      </c>
      <c r="O186" s="36">
        <v>0.49</v>
      </c>
      <c r="P186" s="3">
        <v>0.55000000000000004</v>
      </c>
      <c r="Q186" s="4">
        <v>0.51</v>
      </c>
      <c r="R186" s="1">
        <f t="shared" si="39"/>
        <v>0.98</v>
      </c>
      <c r="S186" s="1">
        <f t="shared" si="34"/>
        <v>1.1000000000000001</v>
      </c>
      <c r="T186" s="1">
        <f t="shared" si="35"/>
        <v>1.02</v>
      </c>
    </row>
    <row r="187" spans="2:20" x14ac:dyDescent="0.45">
      <c r="B187" s="33" t="s">
        <v>21</v>
      </c>
      <c r="C187" s="39">
        <v>3</v>
      </c>
      <c r="D187" s="36">
        <v>0.30000000000000004</v>
      </c>
      <c r="E187" s="3">
        <v>0.39</v>
      </c>
      <c r="F187" s="4">
        <v>0.33</v>
      </c>
      <c r="G187" s="1">
        <f t="shared" si="36"/>
        <v>0.90000000000000013</v>
      </c>
      <c r="H187" s="1">
        <f t="shared" si="37"/>
        <v>1.17</v>
      </c>
      <c r="I187" s="1">
        <f t="shared" si="38"/>
        <v>0.99</v>
      </c>
      <c r="M187" s="33" t="s">
        <v>21</v>
      </c>
      <c r="N187" s="39">
        <v>3</v>
      </c>
      <c r="O187" s="36">
        <v>0.38</v>
      </c>
      <c r="P187" s="3">
        <v>0.48</v>
      </c>
      <c r="Q187" s="4">
        <v>0.42</v>
      </c>
      <c r="R187" s="1">
        <f t="shared" si="39"/>
        <v>1.1400000000000001</v>
      </c>
      <c r="S187" s="1">
        <f t="shared" si="34"/>
        <v>1.44</v>
      </c>
      <c r="T187" s="1">
        <f t="shared" si="35"/>
        <v>1.26</v>
      </c>
    </row>
    <row r="188" spans="2:20" x14ac:dyDescent="0.45">
      <c r="B188" s="33" t="s">
        <v>22</v>
      </c>
      <c r="C188" s="39">
        <v>3</v>
      </c>
      <c r="D188" s="36">
        <v>0.25</v>
      </c>
      <c r="E188" s="3">
        <v>0.31</v>
      </c>
      <c r="F188" s="4">
        <v>0.28000000000000003</v>
      </c>
      <c r="G188" s="1">
        <f t="shared" si="36"/>
        <v>0.75</v>
      </c>
      <c r="H188" s="1">
        <f t="shared" si="37"/>
        <v>0.92999999999999994</v>
      </c>
      <c r="I188" s="1">
        <f t="shared" si="38"/>
        <v>0.84000000000000008</v>
      </c>
      <c r="M188" s="33" t="s">
        <v>22</v>
      </c>
      <c r="N188" s="39">
        <v>3</v>
      </c>
      <c r="O188" s="36">
        <v>0.30000000000000004</v>
      </c>
      <c r="P188" s="3">
        <v>0.36</v>
      </c>
      <c r="Q188" s="4">
        <v>0.32</v>
      </c>
      <c r="R188" s="1">
        <f t="shared" si="39"/>
        <v>0.90000000000000013</v>
      </c>
      <c r="S188" s="1">
        <f t="shared" si="34"/>
        <v>1.08</v>
      </c>
      <c r="T188" s="1">
        <f t="shared" si="35"/>
        <v>0.96</v>
      </c>
    </row>
    <row r="189" spans="2:20" x14ac:dyDescent="0.45">
      <c r="B189" s="33" t="s">
        <v>23</v>
      </c>
      <c r="C189" s="39">
        <v>2</v>
      </c>
      <c r="D189" s="36">
        <v>0.28000000000000003</v>
      </c>
      <c r="E189" s="3">
        <v>0.28000000000000003</v>
      </c>
      <c r="F189" s="4">
        <v>0.26</v>
      </c>
      <c r="G189" s="1">
        <f t="shared" si="36"/>
        <v>0.56000000000000005</v>
      </c>
      <c r="H189" s="1">
        <f t="shared" si="37"/>
        <v>0.56000000000000005</v>
      </c>
      <c r="I189" s="1">
        <f t="shared" si="38"/>
        <v>0.52</v>
      </c>
      <c r="M189" s="33" t="s">
        <v>23</v>
      </c>
      <c r="N189" s="39">
        <v>2</v>
      </c>
      <c r="O189" s="36">
        <v>0.26</v>
      </c>
      <c r="P189" s="3">
        <v>0.28999999999999998</v>
      </c>
      <c r="Q189" s="4">
        <v>0.27</v>
      </c>
      <c r="R189" s="1">
        <f t="shared" si="39"/>
        <v>0.52</v>
      </c>
      <c r="S189" s="1">
        <f t="shared" si="34"/>
        <v>0.57999999999999996</v>
      </c>
      <c r="T189" s="1">
        <f t="shared" si="35"/>
        <v>0.54</v>
      </c>
    </row>
    <row r="190" spans="2:20" x14ac:dyDescent="0.45">
      <c r="B190" s="33" t="s">
        <v>24</v>
      </c>
      <c r="C190" s="39">
        <v>2</v>
      </c>
      <c r="D190" s="36">
        <v>0.72</v>
      </c>
      <c r="E190" s="3">
        <v>0.74</v>
      </c>
      <c r="F190" s="4">
        <v>0.76</v>
      </c>
      <c r="G190" s="1">
        <f t="shared" si="36"/>
        <v>1.44</v>
      </c>
      <c r="H190" s="1">
        <f t="shared" si="37"/>
        <v>1.48</v>
      </c>
      <c r="I190" s="1">
        <f t="shared" si="38"/>
        <v>1.52</v>
      </c>
      <c r="M190" s="33" t="s">
        <v>24</v>
      </c>
      <c r="N190" s="39">
        <v>2</v>
      </c>
      <c r="O190" s="36">
        <v>0.75</v>
      </c>
      <c r="P190" s="3">
        <v>0.8</v>
      </c>
      <c r="Q190" s="4">
        <v>0.78</v>
      </c>
      <c r="R190" s="1">
        <f t="shared" si="39"/>
        <v>1.5</v>
      </c>
      <c r="S190" s="1">
        <f t="shared" si="34"/>
        <v>1.6</v>
      </c>
      <c r="T190" s="1">
        <f t="shared" si="35"/>
        <v>1.56</v>
      </c>
    </row>
    <row r="191" spans="2:20" x14ac:dyDescent="0.45">
      <c r="B191" s="33" t="s">
        <v>25</v>
      </c>
      <c r="C191" s="39">
        <v>2</v>
      </c>
      <c r="D191" s="36">
        <v>0.8</v>
      </c>
      <c r="E191" s="3">
        <v>0.84</v>
      </c>
      <c r="F191" s="4">
        <v>0.81</v>
      </c>
      <c r="G191" s="1">
        <f t="shared" si="36"/>
        <v>1.6</v>
      </c>
      <c r="H191" s="1">
        <f t="shared" si="37"/>
        <v>1.68</v>
      </c>
      <c r="I191" s="1">
        <f t="shared" si="38"/>
        <v>1.62</v>
      </c>
      <c r="M191" s="33" t="s">
        <v>25</v>
      </c>
      <c r="N191" s="39">
        <v>2</v>
      </c>
      <c r="O191" s="36">
        <v>0.85</v>
      </c>
      <c r="P191" s="3">
        <v>0.9</v>
      </c>
      <c r="Q191" s="4">
        <v>0.87</v>
      </c>
      <c r="R191" s="1">
        <f t="shared" si="39"/>
        <v>1.7</v>
      </c>
      <c r="S191" s="1">
        <f t="shared" si="34"/>
        <v>1.8</v>
      </c>
      <c r="T191" s="1">
        <f t="shared" si="35"/>
        <v>1.74</v>
      </c>
    </row>
    <row r="192" spans="2:20" x14ac:dyDescent="0.45">
      <c r="B192" s="33" t="s">
        <v>26</v>
      </c>
      <c r="C192" s="39">
        <v>2</v>
      </c>
      <c r="D192" s="36">
        <v>0.65</v>
      </c>
      <c r="E192" s="3">
        <v>0.69</v>
      </c>
      <c r="F192" s="4">
        <v>0.65</v>
      </c>
      <c r="G192" s="1">
        <f t="shared" si="36"/>
        <v>1.3</v>
      </c>
      <c r="H192" s="1">
        <f t="shared" si="37"/>
        <v>1.38</v>
      </c>
      <c r="I192" s="1">
        <f t="shared" si="38"/>
        <v>1.3</v>
      </c>
      <c r="M192" s="33" t="s">
        <v>26</v>
      </c>
      <c r="N192" s="39">
        <v>2</v>
      </c>
      <c r="O192" s="36">
        <v>0.72</v>
      </c>
      <c r="P192" s="3">
        <v>0.76</v>
      </c>
      <c r="Q192" s="4">
        <v>0.72</v>
      </c>
      <c r="R192" s="1">
        <f t="shared" si="39"/>
        <v>1.44</v>
      </c>
      <c r="S192" s="1">
        <f t="shared" si="34"/>
        <v>1.52</v>
      </c>
      <c r="T192" s="1">
        <f t="shared" si="35"/>
        <v>1.44</v>
      </c>
    </row>
    <row r="193" spans="2:20" x14ac:dyDescent="0.45">
      <c r="B193" s="33" t="s">
        <v>27</v>
      </c>
      <c r="C193" s="39">
        <v>2</v>
      </c>
      <c r="D193" s="36">
        <v>0.71</v>
      </c>
      <c r="E193" s="3">
        <v>0.75</v>
      </c>
      <c r="F193" s="4">
        <v>0.72</v>
      </c>
      <c r="G193" s="1">
        <f t="shared" si="36"/>
        <v>1.42</v>
      </c>
      <c r="H193" s="1">
        <f t="shared" si="37"/>
        <v>1.5</v>
      </c>
      <c r="I193" s="1">
        <f t="shared" si="38"/>
        <v>1.44</v>
      </c>
      <c r="M193" s="33" t="s">
        <v>27</v>
      </c>
      <c r="N193" s="39">
        <v>2</v>
      </c>
      <c r="O193" s="36">
        <v>0.76</v>
      </c>
      <c r="P193" s="3">
        <v>0.82</v>
      </c>
      <c r="Q193" s="4">
        <v>0.78</v>
      </c>
      <c r="R193" s="1">
        <f t="shared" si="39"/>
        <v>1.52</v>
      </c>
      <c r="S193" s="1">
        <f t="shared" si="34"/>
        <v>1.64</v>
      </c>
      <c r="T193" s="1">
        <f t="shared" si="35"/>
        <v>1.56</v>
      </c>
    </row>
    <row r="194" spans="2:20" x14ac:dyDescent="0.45">
      <c r="B194" s="33" t="s">
        <v>28</v>
      </c>
      <c r="C194" s="39">
        <v>3</v>
      </c>
      <c r="D194" s="36">
        <v>0.83</v>
      </c>
      <c r="E194" s="3">
        <v>0.85</v>
      </c>
      <c r="F194" s="4">
        <v>0.85</v>
      </c>
      <c r="G194" s="1">
        <f t="shared" si="36"/>
        <v>2.4899999999999998</v>
      </c>
      <c r="H194" s="1">
        <f t="shared" si="37"/>
        <v>2.5499999999999998</v>
      </c>
      <c r="I194" s="1">
        <f t="shared" si="38"/>
        <v>2.5499999999999998</v>
      </c>
      <c r="M194" s="33" t="s">
        <v>28</v>
      </c>
      <c r="N194" s="39">
        <v>3</v>
      </c>
      <c r="O194" s="36">
        <v>0.86</v>
      </c>
      <c r="P194" s="3">
        <v>0.9</v>
      </c>
      <c r="Q194" s="4">
        <v>0.89</v>
      </c>
      <c r="R194" s="1">
        <f t="shared" si="39"/>
        <v>2.58</v>
      </c>
      <c r="S194" s="1">
        <f t="shared" si="34"/>
        <v>2.7</v>
      </c>
      <c r="T194" s="1">
        <f t="shared" si="35"/>
        <v>2.67</v>
      </c>
    </row>
    <row r="195" spans="2:20" x14ac:dyDescent="0.45">
      <c r="B195" s="33" t="s">
        <v>29</v>
      </c>
      <c r="C195" s="39">
        <v>2</v>
      </c>
      <c r="D195" s="36">
        <v>0.78</v>
      </c>
      <c r="E195" s="3">
        <v>0.82</v>
      </c>
      <c r="F195" s="4">
        <v>0.8</v>
      </c>
      <c r="G195" s="1">
        <f t="shared" si="36"/>
        <v>1.56</v>
      </c>
      <c r="H195" s="1">
        <f t="shared" si="37"/>
        <v>1.64</v>
      </c>
      <c r="I195" s="1">
        <f t="shared" si="38"/>
        <v>1.6</v>
      </c>
      <c r="M195" s="33" t="s">
        <v>29</v>
      </c>
      <c r="N195" s="39">
        <v>2</v>
      </c>
      <c r="O195" s="36">
        <v>0.84</v>
      </c>
      <c r="P195" s="3">
        <v>0.88</v>
      </c>
      <c r="Q195" s="4">
        <v>0.87</v>
      </c>
      <c r="R195" s="1">
        <f t="shared" si="39"/>
        <v>1.68</v>
      </c>
      <c r="S195" s="1">
        <f t="shared" si="34"/>
        <v>1.76</v>
      </c>
      <c r="T195" s="1">
        <f t="shared" si="35"/>
        <v>1.74</v>
      </c>
    </row>
    <row r="196" spans="2:20" x14ac:dyDescent="0.45">
      <c r="B196" s="33" t="s">
        <v>30</v>
      </c>
      <c r="C196" s="39">
        <v>2</v>
      </c>
      <c r="D196" s="36">
        <v>0.43999999999999995</v>
      </c>
      <c r="E196" s="3">
        <v>0.43</v>
      </c>
      <c r="F196" s="4">
        <v>0.42</v>
      </c>
      <c r="G196" s="1">
        <f t="shared" si="36"/>
        <v>0.87999999999999989</v>
      </c>
      <c r="H196" s="1">
        <f t="shared" si="37"/>
        <v>0.86</v>
      </c>
      <c r="I196" s="1">
        <f t="shared" si="38"/>
        <v>0.84</v>
      </c>
      <c r="M196" s="33" t="s">
        <v>30</v>
      </c>
      <c r="N196" s="39">
        <v>2</v>
      </c>
      <c r="O196" s="36">
        <v>0.45999999999999996</v>
      </c>
      <c r="P196" s="3">
        <v>0.49</v>
      </c>
      <c r="Q196" s="4">
        <v>0.45</v>
      </c>
      <c r="R196" s="1">
        <f t="shared" si="39"/>
        <v>0.91999999999999993</v>
      </c>
      <c r="S196" s="1">
        <f t="shared" si="34"/>
        <v>0.98</v>
      </c>
      <c r="T196" s="1">
        <f t="shared" si="35"/>
        <v>0.9</v>
      </c>
    </row>
    <row r="197" spans="2:20" x14ac:dyDescent="0.45">
      <c r="B197" s="33" t="s">
        <v>31</v>
      </c>
      <c r="C197" s="39">
        <v>2</v>
      </c>
      <c r="D197" s="36">
        <v>0.51</v>
      </c>
      <c r="E197" s="3">
        <v>0.57999999999999996</v>
      </c>
      <c r="F197" s="4">
        <v>0.51</v>
      </c>
      <c r="G197" s="1">
        <f t="shared" si="36"/>
        <v>1.02</v>
      </c>
      <c r="H197" s="1">
        <f t="shared" si="37"/>
        <v>1.1599999999999999</v>
      </c>
      <c r="I197" s="1">
        <f t="shared" si="38"/>
        <v>1.02</v>
      </c>
      <c r="M197" s="33" t="s">
        <v>31</v>
      </c>
      <c r="N197" s="39">
        <v>2</v>
      </c>
      <c r="O197" s="36">
        <v>0.61</v>
      </c>
      <c r="P197" s="3">
        <v>0.68</v>
      </c>
      <c r="Q197" s="4">
        <v>0.6</v>
      </c>
      <c r="R197" s="1">
        <f t="shared" si="39"/>
        <v>1.22</v>
      </c>
      <c r="S197" s="1">
        <f t="shared" si="34"/>
        <v>1.36</v>
      </c>
      <c r="T197" s="1">
        <f t="shared" si="35"/>
        <v>1.2</v>
      </c>
    </row>
    <row r="198" spans="2:20" x14ac:dyDescent="0.45">
      <c r="B198" s="33" t="s">
        <v>32</v>
      </c>
      <c r="C198" s="39">
        <v>3</v>
      </c>
      <c r="D198" s="36">
        <v>0.5</v>
      </c>
      <c r="E198" s="3">
        <v>0.54</v>
      </c>
      <c r="F198" s="4">
        <v>0.48</v>
      </c>
      <c r="G198" s="1">
        <f t="shared" si="36"/>
        <v>1.5</v>
      </c>
      <c r="H198" s="1">
        <f t="shared" si="37"/>
        <v>1.62</v>
      </c>
      <c r="I198" s="1">
        <f t="shared" si="38"/>
        <v>1.44</v>
      </c>
      <c r="M198" s="33" t="s">
        <v>32</v>
      </c>
      <c r="N198" s="39">
        <v>3</v>
      </c>
      <c r="O198" s="36">
        <v>0.59000000000000008</v>
      </c>
      <c r="P198" s="3">
        <v>0.64</v>
      </c>
      <c r="Q198" s="4">
        <v>0.57999999999999996</v>
      </c>
      <c r="R198" s="1">
        <f t="shared" si="39"/>
        <v>1.7700000000000002</v>
      </c>
      <c r="S198" s="1">
        <f t="shared" si="34"/>
        <v>1.92</v>
      </c>
      <c r="T198" s="1">
        <f t="shared" si="35"/>
        <v>1.7399999999999998</v>
      </c>
    </row>
    <row r="199" spans="2:20" x14ac:dyDescent="0.45">
      <c r="B199" s="33" t="s">
        <v>33</v>
      </c>
      <c r="C199" s="39">
        <v>2</v>
      </c>
      <c r="D199" s="36">
        <v>0.6</v>
      </c>
      <c r="E199" s="3">
        <v>0.67</v>
      </c>
      <c r="F199" s="4">
        <v>0.61</v>
      </c>
      <c r="G199" s="1">
        <f t="shared" si="36"/>
        <v>1.2</v>
      </c>
      <c r="H199" s="1">
        <f t="shared" si="37"/>
        <v>1.34</v>
      </c>
      <c r="I199" s="1">
        <f t="shared" si="38"/>
        <v>1.22</v>
      </c>
      <c r="M199" s="33" t="s">
        <v>33</v>
      </c>
      <c r="N199" s="39">
        <v>2</v>
      </c>
      <c r="O199" s="36">
        <v>0.71</v>
      </c>
      <c r="P199" s="3">
        <v>0.76</v>
      </c>
      <c r="Q199" s="4">
        <v>0.71</v>
      </c>
      <c r="R199" s="1">
        <f t="shared" si="39"/>
        <v>1.42</v>
      </c>
      <c r="S199" s="1">
        <f t="shared" si="34"/>
        <v>1.52</v>
      </c>
      <c r="T199" s="1">
        <f t="shared" si="35"/>
        <v>1.42</v>
      </c>
    </row>
    <row r="200" spans="2:20" x14ac:dyDescent="0.45">
      <c r="B200" s="33" t="s">
        <v>34</v>
      </c>
      <c r="C200" s="39">
        <v>2</v>
      </c>
      <c r="D200" s="36">
        <v>0.88</v>
      </c>
      <c r="E200" s="3">
        <v>0.9</v>
      </c>
      <c r="F200" s="4">
        <v>0.91</v>
      </c>
      <c r="G200" s="1">
        <f t="shared" si="36"/>
        <v>1.76</v>
      </c>
      <c r="H200" s="1">
        <f t="shared" si="37"/>
        <v>1.8</v>
      </c>
      <c r="I200" s="1">
        <f t="shared" si="38"/>
        <v>1.82</v>
      </c>
      <c r="M200" s="33" t="s">
        <v>34</v>
      </c>
      <c r="N200" s="39">
        <v>2</v>
      </c>
      <c r="O200" s="36">
        <v>0.9</v>
      </c>
      <c r="P200" s="3">
        <v>0.93</v>
      </c>
      <c r="Q200" s="4">
        <v>0.93</v>
      </c>
      <c r="R200" s="1">
        <f t="shared" si="39"/>
        <v>1.8</v>
      </c>
      <c r="S200" s="1">
        <f t="shared" si="34"/>
        <v>1.86</v>
      </c>
      <c r="T200" s="1">
        <f t="shared" si="35"/>
        <v>1.86</v>
      </c>
    </row>
    <row r="201" spans="2:20" x14ac:dyDescent="0.45">
      <c r="B201" s="33" t="s">
        <v>40</v>
      </c>
      <c r="C201" s="39">
        <v>2</v>
      </c>
      <c r="D201" s="36">
        <v>0.91</v>
      </c>
      <c r="E201" s="3">
        <v>0.94</v>
      </c>
      <c r="F201" s="4">
        <v>0.94</v>
      </c>
      <c r="G201" s="1">
        <f t="shared" si="36"/>
        <v>1.82</v>
      </c>
      <c r="H201" s="1">
        <f t="shared" si="37"/>
        <v>1.88</v>
      </c>
      <c r="I201" s="1">
        <f t="shared" si="38"/>
        <v>1.88</v>
      </c>
      <c r="M201" s="33" t="s">
        <v>40</v>
      </c>
      <c r="N201" s="39">
        <v>2</v>
      </c>
      <c r="O201" s="36">
        <v>0.59000000000000008</v>
      </c>
      <c r="P201" s="3">
        <v>0.69</v>
      </c>
      <c r="Q201" s="4">
        <v>0.59</v>
      </c>
      <c r="R201" s="1">
        <f t="shared" si="39"/>
        <v>1.1800000000000002</v>
      </c>
      <c r="S201" s="1">
        <f t="shared" si="34"/>
        <v>1.38</v>
      </c>
      <c r="T201" s="1">
        <f t="shared" si="35"/>
        <v>1.18</v>
      </c>
    </row>
    <row r="202" spans="2:20" x14ac:dyDescent="0.45">
      <c r="B202" s="33" t="s">
        <v>41</v>
      </c>
      <c r="C202" s="39">
        <v>2</v>
      </c>
      <c r="D202" s="36">
        <v>0.78</v>
      </c>
      <c r="E202" s="3">
        <v>0.83</v>
      </c>
      <c r="F202" s="4">
        <v>0.8</v>
      </c>
      <c r="G202" s="1">
        <f t="shared" si="36"/>
        <v>1.56</v>
      </c>
      <c r="H202" s="1">
        <f t="shared" si="37"/>
        <v>1.66</v>
      </c>
      <c r="I202" s="1">
        <f t="shared" si="38"/>
        <v>1.6</v>
      </c>
      <c r="M202" s="33" t="s">
        <v>41</v>
      </c>
      <c r="N202" s="39">
        <v>3</v>
      </c>
      <c r="O202" s="36">
        <v>0.73</v>
      </c>
      <c r="P202" s="3">
        <v>0.78</v>
      </c>
      <c r="Q202" s="4">
        <v>0.74</v>
      </c>
      <c r="R202" s="1">
        <f t="shared" si="39"/>
        <v>2.19</v>
      </c>
      <c r="S202" s="1">
        <f t="shared" si="34"/>
        <v>2.34</v>
      </c>
      <c r="T202" s="1">
        <f t="shared" si="35"/>
        <v>2.2199999999999998</v>
      </c>
    </row>
    <row r="203" spans="2:20" x14ac:dyDescent="0.45">
      <c r="B203" s="33" t="s">
        <v>42</v>
      </c>
      <c r="C203" s="39">
        <v>3</v>
      </c>
      <c r="D203" s="36">
        <v>0.92</v>
      </c>
      <c r="E203" s="3">
        <v>0.95</v>
      </c>
      <c r="F203" s="4">
        <v>0.95</v>
      </c>
      <c r="G203" s="1">
        <f t="shared" si="36"/>
        <v>2.7600000000000002</v>
      </c>
      <c r="H203" s="1">
        <f t="shared" si="37"/>
        <v>2.8499999999999996</v>
      </c>
      <c r="I203" s="1">
        <f t="shared" si="38"/>
        <v>2.8499999999999996</v>
      </c>
      <c r="M203" s="33" t="s">
        <v>42</v>
      </c>
      <c r="N203" s="39">
        <v>2</v>
      </c>
      <c r="O203" s="36">
        <v>0.84</v>
      </c>
      <c r="P203" s="3">
        <v>0.9</v>
      </c>
      <c r="Q203" s="4">
        <v>0.86</v>
      </c>
      <c r="R203" s="1">
        <f t="shared" si="39"/>
        <v>1.68</v>
      </c>
      <c r="S203" s="1">
        <f t="shared" si="34"/>
        <v>1.8</v>
      </c>
      <c r="T203" s="1">
        <f t="shared" si="35"/>
        <v>1.72</v>
      </c>
    </row>
    <row r="204" spans="2:20" x14ac:dyDescent="0.45">
      <c r="B204" s="33" t="s">
        <v>43</v>
      </c>
      <c r="C204" s="39">
        <v>2</v>
      </c>
      <c r="D204" s="36">
        <v>0.91</v>
      </c>
      <c r="E204" s="3">
        <v>0.94</v>
      </c>
      <c r="F204" s="4">
        <v>0.94</v>
      </c>
      <c r="G204" s="1">
        <f t="shared" si="36"/>
        <v>1.82</v>
      </c>
      <c r="H204" s="1">
        <f t="shared" si="37"/>
        <v>1.88</v>
      </c>
      <c r="I204" s="1">
        <f t="shared" si="38"/>
        <v>1.88</v>
      </c>
      <c r="M204" s="33" t="s">
        <v>43</v>
      </c>
      <c r="N204" s="39">
        <v>2</v>
      </c>
      <c r="O204" s="36">
        <v>0.45999999999999996</v>
      </c>
      <c r="P204" s="3">
        <v>0.55000000000000004</v>
      </c>
      <c r="Q204" s="4">
        <v>0.47</v>
      </c>
      <c r="R204" s="1">
        <f t="shared" si="39"/>
        <v>0.91999999999999993</v>
      </c>
      <c r="S204" s="1">
        <f t="shared" si="34"/>
        <v>1.1000000000000001</v>
      </c>
      <c r="T204" s="1">
        <f t="shared" si="35"/>
        <v>0.94</v>
      </c>
    </row>
    <row r="205" spans="2:20" x14ac:dyDescent="0.45">
      <c r="B205" s="33" t="s">
        <v>44</v>
      </c>
      <c r="C205" s="39">
        <v>2</v>
      </c>
      <c r="D205" s="36">
        <v>0.82000000000000006</v>
      </c>
      <c r="E205" s="3">
        <v>0.87</v>
      </c>
      <c r="F205" s="4">
        <v>0.85</v>
      </c>
      <c r="G205" s="1">
        <f t="shared" si="36"/>
        <v>1.6400000000000001</v>
      </c>
      <c r="H205" s="1">
        <f t="shared" si="37"/>
        <v>1.74</v>
      </c>
      <c r="I205" s="1">
        <f t="shared" si="38"/>
        <v>1.7</v>
      </c>
      <c r="M205" s="33" t="s">
        <v>44</v>
      </c>
      <c r="N205" s="39">
        <v>2</v>
      </c>
      <c r="O205" s="36">
        <v>0.73</v>
      </c>
      <c r="P205" s="3">
        <v>0.82</v>
      </c>
      <c r="Q205" s="4">
        <v>0.74</v>
      </c>
      <c r="R205" s="1">
        <f t="shared" si="39"/>
        <v>1.46</v>
      </c>
      <c r="S205" s="1">
        <f t="shared" si="34"/>
        <v>1.64</v>
      </c>
      <c r="T205" s="1">
        <f t="shared" si="35"/>
        <v>1.48</v>
      </c>
    </row>
    <row r="206" spans="2:20" x14ac:dyDescent="0.45">
      <c r="B206" s="33" t="s">
        <v>45</v>
      </c>
      <c r="C206" s="39">
        <v>2</v>
      </c>
      <c r="D206" s="36">
        <v>0.75</v>
      </c>
      <c r="E206" s="3">
        <v>0.82</v>
      </c>
      <c r="F206" s="4">
        <v>0.77</v>
      </c>
      <c r="G206" s="1">
        <f t="shared" si="36"/>
        <v>1.5</v>
      </c>
      <c r="H206" s="1">
        <f t="shared" si="37"/>
        <v>1.64</v>
      </c>
      <c r="I206" s="1">
        <f t="shared" si="38"/>
        <v>1.54</v>
      </c>
      <c r="M206" s="33" t="s">
        <v>45</v>
      </c>
      <c r="N206" s="39">
        <v>2</v>
      </c>
      <c r="O206" s="36">
        <v>0.9</v>
      </c>
      <c r="P206" s="3">
        <v>0.94</v>
      </c>
      <c r="Q206" s="4">
        <v>0.91</v>
      </c>
      <c r="R206" s="1">
        <f t="shared" si="39"/>
        <v>1.8</v>
      </c>
      <c r="S206" s="1">
        <f t="shared" si="34"/>
        <v>1.88</v>
      </c>
      <c r="T206" s="1">
        <f t="shared" si="35"/>
        <v>1.82</v>
      </c>
    </row>
    <row r="207" spans="2:20" x14ac:dyDescent="0.45">
      <c r="B207" s="33" t="s">
        <v>46</v>
      </c>
      <c r="C207" s="39">
        <v>2</v>
      </c>
      <c r="D207" s="36">
        <v>0.84</v>
      </c>
      <c r="E207" s="3">
        <v>0.88</v>
      </c>
      <c r="F207" s="4">
        <v>0.86</v>
      </c>
      <c r="G207" s="1">
        <f t="shared" si="36"/>
        <v>1.68</v>
      </c>
      <c r="H207" s="1">
        <f t="shared" si="37"/>
        <v>1.76</v>
      </c>
      <c r="I207" s="1">
        <f t="shared" si="38"/>
        <v>1.72</v>
      </c>
      <c r="M207" s="33" t="s">
        <v>46</v>
      </c>
      <c r="N207" s="39">
        <v>2</v>
      </c>
      <c r="O207" s="36">
        <v>0.87</v>
      </c>
      <c r="P207" s="3">
        <v>0.91</v>
      </c>
      <c r="Q207" s="4">
        <v>0.89</v>
      </c>
      <c r="R207" s="1">
        <f t="shared" si="39"/>
        <v>1.74</v>
      </c>
      <c r="S207" s="1">
        <f t="shared" si="34"/>
        <v>1.82</v>
      </c>
      <c r="T207" s="1">
        <f t="shared" si="35"/>
        <v>1.78</v>
      </c>
    </row>
    <row r="208" spans="2:20" x14ac:dyDescent="0.45">
      <c r="B208" s="33" t="s">
        <v>47</v>
      </c>
      <c r="C208" s="39">
        <v>2</v>
      </c>
      <c r="D208" s="36">
        <v>0.84</v>
      </c>
      <c r="E208" s="3">
        <v>0.87</v>
      </c>
      <c r="F208" s="4">
        <v>0.85</v>
      </c>
      <c r="G208" s="1">
        <f t="shared" si="36"/>
        <v>1.68</v>
      </c>
      <c r="H208" s="1">
        <f t="shared" si="37"/>
        <v>1.74</v>
      </c>
      <c r="I208" s="1">
        <f t="shared" si="38"/>
        <v>1.7</v>
      </c>
      <c r="M208" s="33" t="s">
        <v>47</v>
      </c>
      <c r="N208" s="39">
        <v>3</v>
      </c>
      <c r="O208" s="36">
        <v>0.73</v>
      </c>
      <c r="P208" s="3">
        <v>0.78</v>
      </c>
      <c r="Q208" s="4">
        <v>0.75</v>
      </c>
      <c r="R208" s="1">
        <f t="shared" si="39"/>
        <v>2.19</v>
      </c>
      <c r="S208" s="1">
        <f t="shared" si="34"/>
        <v>2.34</v>
      </c>
      <c r="T208" s="1">
        <f t="shared" si="35"/>
        <v>2.25</v>
      </c>
    </row>
    <row r="209" spans="2:26" x14ac:dyDescent="0.45">
      <c r="B209" s="33" t="s">
        <v>48</v>
      </c>
      <c r="C209" s="39">
        <v>2</v>
      </c>
      <c r="D209" s="36">
        <v>0.67999999999999994</v>
      </c>
      <c r="E209" s="3">
        <v>0.77</v>
      </c>
      <c r="F209" s="4">
        <v>0.7</v>
      </c>
      <c r="G209" s="1">
        <f t="shared" si="36"/>
        <v>1.3599999999999999</v>
      </c>
      <c r="H209" s="1">
        <f t="shared" si="37"/>
        <v>1.54</v>
      </c>
      <c r="I209" s="1">
        <f t="shared" si="38"/>
        <v>1.4</v>
      </c>
      <c r="M209" s="33" t="s">
        <v>48</v>
      </c>
      <c r="N209" s="39">
        <v>2</v>
      </c>
      <c r="O209" s="36">
        <v>0.84</v>
      </c>
      <c r="P209" s="3">
        <v>0.89</v>
      </c>
      <c r="Q209" s="4">
        <v>0.88</v>
      </c>
      <c r="R209" s="1">
        <f t="shared" si="39"/>
        <v>1.68</v>
      </c>
      <c r="S209" s="1">
        <f t="shared" si="34"/>
        <v>1.78</v>
      </c>
      <c r="T209" s="1">
        <f t="shared" si="35"/>
        <v>1.76</v>
      </c>
    </row>
    <row r="210" spans="2:26" x14ac:dyDescent="0.45">
      <c r="B210" s="33" t="s">
        <v>49</v>
      </c>
      <c r="C210" s="39">
        <v>2</v>
      </c>
      <c r="D210" s="36">
        <v>0.72</v>
      </c>
      <c r="E210" s="3">
        <v>0.79</v>
      </c>
      <c r="F210" s="4">
        <v>0.74</v>
      </c>
      <c r="G210" s="1">
        <f t="shared" si="36"/>
        <v>1.44</v>
      </c>
      <c r="H210" s="1">
        <f t="shared" si="37"/>
        <v>1.58</v>
      </c>
      <c r="I210" s="1">
        <f t="shared" si="38"/>
        <v>1.48</v>
      </c>
      <c r="M210" s="33" t="s">
        <v>49</v>
      </c>
      <c r="N210" s="39">
        <v>2</v>
      </c>
      <c r="O210" s="36">
        <v>0.65999999999999992</v>
      </c>
      <c r="P210" s="3">
        <v>0.73</v>
      </c>
      <c r="Q210" s="4">
        <v>0.66</v>
      </c>
      <c r="R210" s="1">
        <f t="shared" si="39"/>
        <v>1.3199999999999998</v>
      </c>
      <c r="S210" s="1">
        <f t="shared" si="34"/>
        <v>1.46</v>
      </c>
      <c r="T210" s="1">
        <f t="shared" si="35"/>
        <v>1.32</v>
      </c>
    </row>
    <row r="211" spans="2:26" ht="17.5" thickBot="1" x14ac:dyDescent="0.5">
      <c r="B211" s="34" t="s">
        <v>50</v>
      </c>
      <c r="C211" s="40">
        <v>3</v>
      </c>
      <c r="D211" s="37">
        <v>0.85</v>
      </c>
      <c r="E211" s="5">
        <v>0.9</v>
      </c>
      <c r="F211" s="6">
        <v>0.88</v>
      </c>
      <c r="G211" s="1">
        <f t="shared" si="36"/>
        <v>2.5499999999999998</v>
      </c>
      <c r="H211" s="1">
        <f t="shared" si="37"/>
        <v>2.7</v>
      </c>
      <c r="I211" s="1">
        <f t="shared" si="38"/>
        <v>2.64</v>
      </c>
      <c r="M211" s="34" t="s">
        <v>50</v>
      </c>
      <c r="N211" s="40">
        <v>2</v>
      </c>
      <c r="O211" s="37">
        <v>0.89</v>
      </c>
      <c r="P211" s="5">
        <v>0.93</v>
      </c>
      <c r="Q211" s="6">
        <v>0.91</v>
      </c>
      <c r="R211" s="1">
        <f t="shared" si="39"/>
        <v>1.78</v>
      </c>
      <c r="S211" s="1">
        <f t="shared" si="34"/>
        <v>1.86</v>
      </c>
      <c r="T211" s="1">
        <f t="shared" si="35"/>
        <v>1.82</v>
      </c>
    </row>
    <row r="212" spans="2:26" ht="25" customHeight="1" x14ac:dyDescent="0.45">
      <c r="B212" s="7" t="s">
        <v>39</v>
      </c>
      <c r="C212" s="99"/>
      <c r="D212" s="8">
        <f>SUM(G167:G200)</f>
        <v>45.170000000000009</v>
      </c>
      <c r="E212" s="8">
        <f t="shared" ref="E212" si="40">SUM(H167:H200)</f>
        <v>49.309999999999995</v>
      </c>
      <c r="F212" s="9">
        <f>ROUND(SUM(I167:I200), 2)</f>
        <v>46.62</v>
      </c>
      <c r="G212" s="24"/>
      <c r="H212" s="24"/>
      <c r="I212" s="24"/>
      <c r="J212" s="24"/>
      <c r="K212" s="24"/>
      <c r="L212" s="24"/>
      <c r="M212" s="7" t="s">
        <v>39</v>
      </c>
      <c r="N212" s="99"/>
      <c r="O212" s="8">
        <f>SUM(R167:R200)</f>
        <v>50.410000000000011</v>
      </c>
      <c r="P212" s="8">
        <f t="shared" ref="P212" si="41">SUM(S167:S200)</f>
        <v>55.199999999999996</v>
      </c>
      <c r="Q212" s="9">
        <f>ROUND(SUM(T167:T200), 2)</f>
        <v>52.05</v>
      </c>
      <c r="W212" s="53"/>
      <c r="X212" s="53"/>
      <c r="Y212" s="59"/>
      <c r="Z212" s="59"/>
    </row>
    <row r="213" spans="2:26" ht="25" customHeight="1" thickBot="1" x14ac:dyDescent="0.5">
      <c r="B213" s="10" t="s">
        <v>51</v>
      </c>
      <c r="C213" s="100"/>
      <c r="D213" s="11">
        <f>SUM(G201:G211)</f>
        <v>19.810000000000002</v>
      </c>
      <c r="E213" s="11">
        <f t="shared" ref="E213" si="42">SUM(H201:H211)</f>
        <v>20.970000000000002</v>
      </c>
      <c r="F213" s="12">
        <f>ROUND(SUM(I201:I211),2)</f>
        <v>20.39</v>
      </c>
      <c r="G213" s="24"/>
      <c r="H213" s="24"/>
      <c r="I213" s="24"/>
      <c r="J213" s="24"/>
      <c r="K213" s="24"/>
      <c r="L213" s="24"/>
      <c r="M213" s="10" t="s">
        <v>51</v>
      </c>
      <c r="N213" s="100"/>
      <c r="O213" s="11">
        <f>SUM(R201:R211)</f>
        <v>17.940000000000001</v>
      </c>
      <c r="P213" s="16">
        <f t="shared" ref="P213" si="43">SUM(S201:S211)</f>
        <v>19.400000000000002</v>
      </c>
      <c r="Q213" s="12">
        <f>ROUND(SUM(T201:T211),2)</f>
        <v>18.29</v>
      </c>
      <c r="W213" s="53"/>
      <c r="X213" s="53"/>
      <c r="Y213" s="59"/>
      <c r="Z213" s="59"/>
    </row>
    <row r="218" spans="2:26" ht="17.5" thickBot="1" x14ac:dyDescent="0.5"/>
    <row r="219" spans="2:26" ht="35" customHeight="1" thickBot="1" x14ac:dyDescent="0.5">
      <c r="B219" s="107" t="s">
        <v>58</v>
      </c>
      <c r="C219" s="108"/>
      <c r="D219" s="108"/>
      <c r="E219" s="108"/>
      <c r="F219" s="109"/>
      <c r="M219" s="107" t="s">
        <v>59</v>
      </c>
      <c r="N219" s="108"/>
      <c r="O219" s="108"/>
      <c r="P219" s="108"/>
      <c r="Q219" s="109"/>
    </row>
    <row r="220" spans="2:26" ht="21" customHeight="1" x14ac:dyDescent="0.45">
      <c r="B220" s="44" t="s">
        <v>37</v>
      </c>
      <c r="C220" s="45" t="s">
        <v>0</v>
      </c>
      <c r="D220" s="49" t="s">
        <v>35</v>
      </c>
      <c r="E220" s="50" t="s">
        <v>36</v>
      </c>
      <c r="F220" s="48" t="s">
        <v>38</v>
      </c>
      <c r="M220" s="44" t="s">
        <v>37</v>
      </c>
      <c r="N220" s="45" t="s">
        <v>0</v>
      </c>
      <c r="O220" s="49" t="s">
        <v>35</v>
      </c>
      <c r="P220" s="50" t="s">
        <v>36</v>
      </c>
      <c r="Q220" s="48" t="s">
        <v>38</v>
      </c>
    </row>
    <row r="221" spans="2:26" x14ac:dyDescent="0.45">
      <c r="B221" s="33" t="s">
        <v>1</v>
      </c>
      <c r="C221" s="39">
        <v>2</v>
      </c>
      <c r="D221" s="36">
        <v>0.95</v>
      </c>
      <c r="E221" s="3">
        <v>0.96</v>
      </c>
      <c r="F221" s="4">
        <v>0.97</v>
      </c>
      <c r="G221" s="1">
        <f>$C221*D221</f>
        <v>1.9</v>
      </c>
      <c r="H221" s="1">
        <f>$C221*E221</f>
        <v>1.92</v>
      </c>
      <c r="I221" s="1">
        <f>$C221*F221</f>
        <v>1.94</v>
      </c>
      <c r="M221" s="33" t="s">
        <v>1</v>
      </c>
      <c r="N221" s="39">
        <v>2</v>
      </c>
      <c r="O221" s="36">
        <v>0.97</v>
      </c>
      <c r="P221" s="3">
        <v>0.97</v>
      </c>
      <c r="Q221" s="4">
        <v>0.98</v>
      </c>
      <c r="R221" s="1">
        <f>$N221*O221</f>
        <v>1.94</v>
      </c>
      <c r="S221" s="1">
        <f t="shared" ref="S221:S265" si="44">$N221*P221</f>
        <v>1.94</v>
      </c>
      <c r="T221" s="1">
        <f t="shared" ref="T221:T265" si="45">$N221*Q221</f>
        <v>1.96</v>
      </c>
    </row>
    <row r="222" spans="2:26" x14ac:dyDescent="0.45">
      <c r="B222" s="33" t="s">
        <v>2</v>
      </c>
      <c r="C222" s="39">
        <v>2</v>
      </c>
      <c r="D222" s="36">
        <v>0.92999999999999994</v>
      </c>
      <c r="E222" s="3">
        <v>0.95</v>
      </c>
      <c r="F222" s="4">
        <v>0.95</v>
      </c>
      <c r="G222" s="1">
        <f t="shared" ref="G222:G265" si="46">$C222*D222</f>
        <v>1.8599999999999999</v>
      </c>
      <c r="H222" s="1">
        <f t="shared" ref="H222:H265" si="47">$C222*E222</f>
        <v>1.9</v>
      </c>
      <c r="I222" s="1">
        <f t="shared" ref="I222:I265" si="48">$C222*F222</f>
        <v>1.9</v>
      </c>
      <c r="M222" s="33" t="s">
        <v>2</v>
      </c>
      <c r="N222" s="39">
        <v>2</v>
      </c>
      <c r="O222" s="36">
        <v>0.95</v>
      </c>
      <c r="P222" s="3">
        <v>0.97</v>
      </c>
      <c r="Q222" s="4">
        <v>0.97</v>
      </c>
      <c r="R222" s="1">
        <f t="shared" ref="R222:R265" si="49">$N222*O222</f>
        <v>1.9</v>
      </c>
      <c r="S222" s="1">
        <f t="shared" si="44"/>
        <v>1.94</v>
      </c>
      <c r="T222" s="1">
        <f t="shared" si="45"/>
        <v>1.94</v>
      </c>
    </row>
    <row r="223" spans="2:26" x14ac:dyDescent="0.45">
      <c r="B223" s="33" t="s">
        <v>3</v>
      </c>
      <c r="C223" s="39">
        <v>3</v>
      </c>
      <c r="D223" s="36">
        <v>0.92999999999999994</v>
      </c>
      <c r="E223" s="3">
        <v>0.95</v>
      </c>
      <c r="F223" s="4">
        <v>0.95</v>
      </c>
      <c r="G223" s="1">
        <f t="shared" si="46"/>
        <v>2.79</v>
      </c>
      <c r="H223" s="1">
        <f t="shared" si="47"/>
        <v>2.8499999999999996</v>
      </c>
      <c r="I223" s="1">
        <f t="shared" si="48"/>
        <v>2.8499999999999996</v>
      </c>
      <c r="M223" s="33" t="s">
        <v>3</v>
      </c>
      <c r="N223" s="39">
        <v>3</v>
      </c>
      <c r="O223" s="36">
        <v>0.95</v>
      </c>
      <c r="P223" s="3">
        <v>0.97</v>
      </c>
      <c r="Q223" s="4">
        <v>0.97</v>
      </c>
      <c r="R223" s="1">
        <f t="shared" si="49"/>
        <v>2.8499999999999996</v>
      </c>
      <c r="S223" s="1">
        <f t="shared" si="44"/>
        <v>2.91</v>
      </c>
      <c r="T223" s="1">
        <f t="shared" si="45"/>
        <v>2.91</v>
      </c>
    </row>
    <row r="224" spans="2:26" x14ac:dyDescent="0.45">
      <c r="B224" s="33" t="s">
        <v>4</v>
      </c>
      <c r="C224" s="39">
        <v>2</v>
      </c>
      <c r="D224" s="36">
        <v>0.86</v>
      </c>
      <c r="E224" s="3">
        <v>0.9</v>
      </c>
      <c r="F224" s="4">
        <v>0.89</v>
      </c>
      <c r="G224" s="1">
        <f t="shared" si="46"/>
        <v>1.72</v>
      </c>
      <c r="H224" s="1">
        <f t="shared" si="47"/>
        <v>1.8</v>
      </c>
      <c r="I224" s="1">
        <f t="shared" si="48"/>
        <v>1.78</v>
      </c>
      <c r="M224" s="33" t="s">
        <v>4</v>
      </c>
      <c r="N224" s="39">
        <v>2</v>
      </c>
      <c r="O224" s="36">
        <v>0.91</v>
      </c>
      <c r="P224" s="3">
        <v>0.95</v>
      </c>
      <c r="Q224" s="4">
        <v>0.95</v>
      </c>
      <c r="R224" s="1">
        <f t="shared" si="49"/>
        <v>1.82</v>
      </c>
      <c r="S224" s="1">
        <f t="shared" si="44"/>
        <v>1.9</v>
      </c>
      <c r="T224" s="1">
        <f t="shared" si="45"/>
        <v>1.9</v>
      </c>
    </row>
    <row r="225" spans="2:20" x14ac:dyDescent="0.45">
      <c r="B225" s="33" t="s">
        <v>5</v>
      </c>
      <c r="C225" s="39">
        <v>2</v>
      </c>
      <c r="D225" s="36">
        <v>0.89</v>
      </c>
      <c r="E225" s="3">
        <v>0.92</v>
      </c>
      <c r="F225" s="4">
        <v>0.92</v>
      </c>
      <c r="G225" s="1">
        <f t="shared" si="46"/>
        <v>1.78</v>
      </c>
      <c r="H225" s="1">
        <f t="shared" si="47"/>
        <v>1.84</v>
      </c>
      <c r="I225" s="1">
        <f t="shared" si="48"/>
        <v>1.84</v>
      </c>
      <c r="M225" s="33" t="s">
        <v>5</v>
      </c>
      <c r="N225" s="39">
        <v>2</v>
      </c>
      <c r="O225" s="36">
        <v>0.92999999999999994</v>
      </c>
      <c r="P225" s="3">
        <v>0.95</v>
      </c>
      <c r="Q225" s="4">
        <v>0.95</v>
      </c>
      <c r="R225" s="1">
        <f t="shared" si="49"/>
        <v>1.8599999999999999</v>
      </c>
      <c r="S225" s="1">
        <f t="shared" si="44"/>
        <v>1.9</v>
      </c>
      <c r="T225" s="1">
        <f t="shared" si="45"/>
        <v>1.9</v>
      </c>
    </row>
    <row r="226" spans="2:20" x14ac:dyDescent="0.45">
      <c r="B226" s="33" t="s">
        <v>6</v>
      </c>
      <c r="C226" s="39">
        <v>2</v>
      </c>
      <c r="D226" s="36">
        <v>0.88</v>
      </c>
      <c r="E226" s="3">
        <v>0.92</v>
      </c>
      <c r="F226" s="4">
        <v>0.91</v>
      </c>
      <c r="G226" s="1">
        <f t="shared" si="46"/>
        <v>1.76</v>
      </c>
      <c r="H226" s="1">
        <f t="shared" si="47"/>
        <v>1.84</v>
      </c>
      <c r="I226" s="1">
        <f t="shared" si="48"/>
        <v>1.82</v>
      </c>
      <c r="M226" s="33" t="s">
        <v>6</v>
      </c>
      <c r="N226" s="39">
        <v>2</v>
      </c>
      <c r="O226" s="36">
        <v>0.92999999999999994</v>
      </c>
      <c r="P226" s="3">
        <v>0.95</v>
      </c>
      <c r="Q226" s="4">
        <v>0.96</v>
      </c>
      <c r="R226" s="1">
        <f t="shared" si="49"/>
        <v>1.8599999999999999</v>
      </c>
      <c r="S226" s="1">
        <f t="shared" si="44"/>
        <v>1.9</v>
      </c>
      <c r="T226" s="1">
        <f t="shared" si="45"/>
        <v>1.92</v>
      </c>
    </row>
    <row r="227" spans="2:20" x14ac:dyDescent="0.45">
      <c r="B227" s="33" t="s">
        <v>7</v>
      </c>
      <c r="C227" s="39">
        <v>2</v>
      </c>
      <c r="D227" s="36">
        <v>0.82000000000000006</v>
      </c>
      <c r="E227" s="3">
        <v>0.87</v>
      </c>
      <c r="F227" s="4">
        <v>0.84</v>
      </c>
      <c r="G227" s="1">
        <f t="shared" si="46"/>
        <v>1.6400000000000001</v>
      </c>
      <c r="H227" s="1">
        <f t="shared" si="47"/>
        <v>1.74</v>
      </c>
      <c r="I227" s="1">
        <f t="shared" si="48"/>
        <v>1.68</v>
      </c>
      <c r="M227" s="33" t="s">
        <v>7</v>
      </c>
      <c r="N227" s="39">
        <v>2</v>
      </c>
      <c r="O227" s="36">
        <v>0.9</v>
      </c>
      <c r="P227" s="3">
        <v>0.93</v>
      </c>
      <c r="Q227" s="4">
        <v>0.93</v>
      </c>
      <c r="R227" s="1">
        <f t="shared" si="49"/>
        <v>1.8</v>
      </c>
      <c r="S227" s="1">
        <f t="shared" si="44"/>
        <v>1.86</v>
      </c>
      <c r="T227" s="1">
        <f t="shared" si="45"/>
        <v>1.86</v>
      </c>
    </row>
    <row r="228" spans="2:20" x14ac:dyDescent="0.45">
      <c r="B228" s="33" t="s">
        <v>8</v>
      </c>
      <c r="C228" s="39">
        <v>3</v>
      </c>
      <c r="D228" s="36">
        <v>0.74</v>
      </c>
      <c r="E228" s="3">
        <v>0.81</v>
      </c>
      <c r="F228" s="4">
        <v>0.76</v>
      </c>
      <c r="G228" s="1">
        <f t="shared" si="46"/>
        <v>2.2199999999999998</v>
      </c>
      <c r="H228" s="1">
        <f t="shared" si="47"/>
        <v>2.4300000000000002</v>
      </c>
      <c r="I228" s="1">
        <f t="shared" si="48"/>
        <v>2.2800000000000002</v>
      </c>
      <c r="M228" s="33" t="s">
        <v>8</v>
      </c>
      <c r="N228" s="39">
        <v>3</v>
      </c>
      <c r="O228" s="36">
        <v>0.83</v>
      </c>
      <c r="P228" s="3">
        <v>0.89</v>
      </c>
      <c r="Q228" s="4">
        <v>0.87</v>
      </c>
      <c r="R228" s="1">
        <f t="shared" si="49"/>
        <v>2.4899999999999998</v>
      </c>
      <c r="S228" s="1">
        <f t="shared" si="44"/>
        <v>2.67</v>
      </c>
      <c r="T228" s="1">
        <f t="shared" si="45"/>
        <v>2.61</v>
      </c>
    </row>
    <row r="229" spans="2:20" x14ac:dyDescent="0.45">
      <c r="B229" s="33" t="s">
        <v>9</v>
      </c>
      <c r="C229" s="39">
        <v>2</v>
      </c>
      <c r="D229" s="36">
        <v>0.85</v>
      </c>
      <c r="E229" s="3">
        <v>0.89</v>
      </c>
      <c r="F229" s="4">
        <v>0.88</v>
      </c>
      <c r="G229" s="1">
        <f t="shared" si="46"/>
        <v>1.7</v>
      </c>
      <c r="H229" s="1">
        <f t="shared" si="47"/>
        <v>1.78</v>
      </c>
      <c r="I229" s="1">
        <f t="shared" si="48"/>
        <v>1.76</v>
      </c>
      <c r="M229" s="33" t="s">
        <v>9</v>
      </c>
      <c r="N229" s="39">
        <v>2</v>
      </c>
      <c r="O229" s="36">
        <v>0.91</v>
      </c>
      <c r="P229" s="3">
        <v>0.94</v>
      </c>
      <c r="Q229" s="4">
        <v>0.95</v>
      </c>
      <c r="R229" s="1">
        <f t="shared" si="49"/>
        <v>1.82</v>
      </c>
      <c r="S229" s="1">
        <f t="shared" si="44"/>
        <v>1.88</v>
      </c>
      <c r="T229" s="1">
        <f t="shared" si="45"/>
        <v>1.9</v>
      </c>
    </row>
    <row r="230" spans="2:20" x14ac:dyDescent="0.45">
      <c r="B230" s="33" t="s">
        <v>10</v>
      </c>
      <c r="C230" s="39">
        <v>2</v>
      </c>
      <c r="D230" s="36">
        <v>0.78</v>
      </c>
      <c r="E230" s="3">
        <v>0.84</v>
      </c>
      <c r="F230" s="4">
        <v>0.82</v>
      </c>
      <c r="G230" s="1">
        <f t="shared" si="46"/>
        <v>1.56</v>
      </c>
      <c r="H230" s="1">
        <f t="shared" si="47"/>
        <v>1.68</v>
      </c>
      <c r="I230" s="1">
        <f t="shared" si="48"/>
        <v>1.64</v>
      </c>
      <c r="M230" s="33" t="s">
        <v>10</v>
      </c>
      <c r="N230" s="39">
        <v>2</v>
      </c>
      <c r="O230" s="36">
        <v>0.88</v>
      </c>
      <c r="P230" s="3">
        <v>0.92</v>
      </c>
      <c r="Q230" s="4">
        <v>0.91</v>
      </c>
      <c r="R230" s="1">
        <f t="shared" si="49"/>
        <v>1.76</v>
      </c>
      <c r="S230" s="1">
        <f t="shared" si="44"/>
        <v>1.84</v>
      </c>
      <c r="T230" s="1">
        <f t="shared" si="45"/>
        <v>1.82</v>
      </c>
    </row>
    <row r="231" spans="2:20" x14ac:dyDescent="0.45">
      <c r="B231" s="33" t="s">
        <v>11</v>
      </c>
      <c r="C231" s="39">
        <v>2</v>
      </c>
      <c r="D231" s="36">
        <v>0.65999999999999992</v>
      </c>
      <c r="E231" s="3">
        <v>0.74</v>
      </c>
      <c r="F231" s="4">
        <v>0.68</v>
      </c>
      <c r="G231" s="1">
        <f t="shared" si="46"/>
        <v>1.3199999999999998</v>
      </c>
      <c r="H231" s="1">
        <f t="shared" si="47"/>
        <v>1.48</v>
      </c>
      <c r="I231" s="1">
        <f t="shared" si="48"/>
        <v>1.36</v>
      </c>
      <c r="M231" s="33" t="s">
        <v>11</v>
      </c>
      <c r="N231" s="39">
        <v>2</v>
      </c>
      <c r="O231" s="36">
        <v>0.77</v>
      </c>
      <c r="P231" s="3">
        <v>0.85</v>
      </c>
      <c r="Q231" s="4">
        <v>0.84</v>
      </c>
      <c r="R231" s="1">
        <f t="shared" si="49"/>
        <v>1.54</v>
      </c>
      <c r="S231" s="1">
        <f t="shared" si="44"/>
        <v>1.7</v>
      </c>
      <c r="T231" s="1">
        <f t="shared" si="45"/>
        <v>1.68</v>
      </c>
    </row>
    <row r="232" spans="2:20" x14ac:dyDescent="0.45">
      <c r="B232" s="33" t="s">
        <v>12</v>
      </c>
      <c r="C232" s="39">
        <v>2</v>
      </c>
      <c r="D232" s="36">
        <v>0.45999999999999996</v>
      </c>
      <c r="E232" s="3">
        <v>0.56999999999999995</v>
      </c>
      <c r="F232" s="4">
        <v>0.49</v>
      </c>
      <c r="G232" s="1">
        <f t="shared" si="46"/>
        <v>0.91999999999999993</v>
      </c>
      <c r="H232" s="1">
        <f t="shared" si="47"/>
        <v>1.1399999999999999</v>
      </c>
      <c r="I232" s="1">
        <f t="shared" si="48"/>
        <v>0.98</v>
      </c>
      <c r="M232" s="33" t="s">
        <v>12</v>
      </c>
      <c r="N232" s="39">
        <v>2</v>
      </c>
      <c r="O232" s="36">
        <v>0.63</v>
      </c>
      <c r="P232" s="3">
        <v>0.74</v>
      </c>
      <c r="Q232" s="4">
        <v>0.69</v>
      </c>
      <c r="R232" s="1">
        <f t="shared" si="49"/>
        <v>1.26</v>
      </c>
      <c r="S232" s="1">
        <f t="shared" si="44"/>
        <v>1.48</v>
      </c>
      <c r="T232" s="1">
        <f t="shared" si="45"/>
        <v>1.38</v>
      </c>
    </row>
    <row r="233" spans="2:20" x14ac:dyDescent="0.45">
      <c r="B233" s="33" t="s">
        <v>13</v>
      </c>
      <c r="C233" s="39">
        <v>3</v>
      </c>
      <c r="D233" s="36">
        <v>0.54</v>
      </c>
      <c r="E233" s="3">
        <v>0.6</v>
      </c>
      <c r="F233" s="4">
        <v>0.56000000000000005</v>
      </c>
      <c r="G233" s="1">
        <f t="shared" si="46"/>
        <v>1.62</v>
      </c>
      <c r="H233" s="1">
        <f t="shared" si="47"/>
        <v>1.7999999999999998</v>
      </c>
      <c r="I233" s="1">
        <f t="shared" si="48"/>
        <v>1.6800000000000002</v>
      </c>
      <c r="M233" s="33" t="s">
        <v>13</v>
      </c>
      <c r="N233" s="39">
        <v>3</v>
      </c>
      <c r="O233" s="36">
        <v>0.62</v>
      </c>
      <c r="P233" s="3">
        <v>0.69</v>
      </c>
      <c r="Q233" s="4">
        <v>0.66</v>
      </c>
      <c r="R233" s="1">
        <f t="shared" si="49"/>
        <v>1.8599999999999999</v>
      </c>
      <c r="S233" s="1">
        <f t="shared" si="44"/>
        <v>2.0699999999999998</v>
      </c>
      <c r="T233" s="1">
        <f t="shared" si="45"/>
        <v>1.98</v>
      </c>
    </row>
    <row r="234" spans="2:20" x14ac:dyDescent="0.45">
      <c r="B234" s="33" t="s">
        <v>14</v>
      </c>
      <c r="C234" s="39">
        <v>2</v>
      </c>
      <c r="D234" s="36">
        <v>0.61</v>
      </c>
      <c r="E234" s="3">
        <v>0.7</v>
      </c>
      <c r="F234" s="4">
        <v>0.66</v>
      </c>
      <c r="G234" s="1">
        <f t="shared" si="46"/>
        <v>1.22</v>
      </c>
      <c r="H234" s="1">
        <f t="shared" si="47"/>
        <v>1.4</v>
      </c>
      <c r="I234" s="1">
        <f t="shared" si="48"/>
        <v>1.32</v>
      </c>
      <c r="M234" s="33" t="s">
        <v>14</v>
      </c>
      <c r="N234" s="39">
        <v>2</v>
      </c>
      <c r="O234" s="36">
        <v>0.72</v>
      </c>
      <c r="P234" s="3">
        <v>0.8</v>
      </c>
      <c r="Q234" s="4">
        <v>0.78</v>
      </c>
      <c r="R234" s="1">
        <f t="shared" si="49"/>
        <v>1.44</v>
      </c>
      <c r="S234" s="1">
        <f t="shared" si="44"/>
        <v>1.6</v>
      </c>
      <c r="T234" s="1">
        <f t="shared" si="45"/>
        <v>1.56</v>
      </c>
    </row>
    <row r="235" spans="2:20" x14ac:dyDescent="0.45">
      <c r="B235" s="33" t="s">
        <v>15</v>
      </c>
      <c r="C235" s="39">
        <v>2</v>
      </c>
      <c r="D235" s="36">
        <v>0.72</v>
      </c>
      <c r="E235" s="3">
        <v>0.8</v>
      </c>
      <c r="F235" s="4">
        <v>0.78</v>
      </c>
      <c r="G235" s="1">
        <f t="shared" si="46"/>
        <v>1.44</v>
      </c>
      <c r="H235" s="1">
        <f t="shared" si="47"/>
        <v>1.6</v>
      </c>
      <c r="I235" s="1">
        <f t="shared" si="48"/>
        <v>1.56</v>
      </c>
      <c r="M235" s="33" t="s">
        <v>15</v>
      </c>
      <c r="N235" s="39">
        <v>2</v>
      </c>
      <c r="O235" s="36">
        <v>0.82000000000000006</v>
      </c>
      <c r="P235" s="3">
        <v>0.89</v>
      </c>
      <c r="Q235" s="4">
        <v>0.88</v>
      </c>
      <c r="R235" s="1">
        <f t="shared" si="49"/>
        <v>1.6400000000000001</v>
      </c>
      <c r="S235" s="1">
        <f t="shared" si="44"/>
        <v>1.78</v>
      </c>
      <c r="T235" s="1">
        <f t="shared" si="45"/>
        <v>1.76</v>
      </c>
    </row>
    <row r="236" spans="2:20" x14ac:dyDescent="0.45">
      <c r="B236" s="33" t="s">
        <v>16</v>
      </c>
      <c r="C236" s="39">
        <v>3</v>
      </c>
      <c r="D236" s="36">
        <v>0.42000000000000004</v>
      </c>
      <c r="E236" s="3">
        <v>0.56000000000000005</v>
      </c>
      <c r="F236" s="4">
        <v>0.47</v>
      </c>
      <c r="G236" s="1">
        <f t="shared" si="46"/>
        <v>1.2600000000000002</v>
      </c>
      <c r="H236" s="1">
        <f t="shared" si="47"/>
        <v>1.6800000000000002</v>
      </c>
      <c r="I236" s="1">
        <f t="shared" si="48"/>
        <v>1.41</v>
      </c>
      <c r="M236" s="33" t="s">
        <v>16</v>
      </c>
      <c r="N236" s="39">
        <v>3</v>
      </c>
      <c r="O236" s="36">
        <v>0.58000000000000007</v>
      </c>
      <c r="P236" s="3">
        <v>0.69</v>
      </c>
      <c r="Q236" s="4">
        <v>0.65</v>
      </c>
      <c r="R236" s="1">
        <f t="shared" si="49"/>
        <v>1.7400000000000002</v>
      </c>
      <c r="S236" s="1">
        <f t="shared" si="44"/>
        <v>2.0699999999999998</v>
      </c>
      <c r="T236" s="1">
        <f t="shared" si="45"/>
        <v>1.9500000000000002</v>
      </c>
    </row>
    <row r="237" spans="2:20" x14ac:dyDescent="0.45">
      <c r="B237" s="33" t="s">
        <v>17</v>
      </c>
      <c r="C237" s="39">
        <v>2</v>
      </c>
      <c r="D237" s="36">
        <v>0.7</v>
      </c>
      <c r="E237" s="3">
        <v>0.75</v>
      </c>
      <c r="F237" s="4">
        <v>0.72</v>
      </c>
      <c r="G237" s="1">
        <f t="shared" si="46"/>
        <v>1.4</v>
      </c>
      <c r="H237" s="1">
        <f t="shared" si="47"/>
        <v>1.5</v>
      </c>
      <c r="I237" s="1">
        <f t="shared" si="48"/>
        <v>1.44</v>
      </c>
      <c r="M237" s="33" t="s">
        <v>17</v>
      </c>
      <c r="N237" s="39">
        <v>2</v>
      </c>
      <c r="O237" s="36">
        <v>0.81</v>
      </c>
      <c r="P237" s="3">
        <v>0.85</v>
      </c>
      <c r="Q237" s="4">
        <v>0.84</v>
      </c>
      <c r="R237" s="1">
        <f t="shared" si="49"/>
        <v>1.62</v>
      </c>
      <c r="S237" s="1">
        <f t="shared" si="44"/>
        <v>1.7</v>
      </c>
      <c r="T237" s="1">
        <f t="shared" si="45"/>
        <v>1.68</v>
      </c>
    </row>
    <row r="238" spans="2:20" x14ac:dyDescent="0.45">
      <c r="B238" s="33" t="s">
        <v>18</v>
      </c>
      <c r="C238" s="39">
        <v>2</v>
      </c>
      <c r="D238" s="36">
        <v>0.71</v>
      </c>
      <c r="E238" s="3">
        <v>0.77</v>
      </c>
      <c r="F238" s="4">
        <v>0.74</v>
      </c>
      <c r="G238" s="1">
        <f t="shared" si="46"/>
        <v>1.42</v>
      </c>
      <c r="H238" s="1">
        <f t="shared" si="47"/>
        <v>1.54</v>
      </c>
      <c r="I238" s="1">
        <f t="shared" si="48"/>
        <v>1.48</v>
      </c>
      <c r="M238" s="33" t="s">
        <v>18</v>
      </c>
      <c r="N238" s="39">
        <v>2</v>
      </c>
      <c r="O238" s="36">
        <v>0.77</v>
      </c>
      <c r="P238" s="3">
        <v>0.82</v>
      </c>
      <c r="Q238" s="4">
        <v>0.82</v>
      </c>
      <c r="R238" s="1">
        <f t="shared" si="49"/>
        <v>1.54</v>
      </c>
      <c r="S238" s="1">
        <f t="shared" si="44"/>
        <v>1.64</v>
      </c>
      <c r="T238" s="1">
        <f t="shared" si="45"/>
        <v>1.64</v>
      </c>
    </row>
    <row r="239" spans="2:20" x14ac:dyDescent="0.45">
      <c r="B239" s="33" t="s">
        <v>19</v>
      </c>
      <c r="C239" s="39">
        <v>2</v>
      </c>
      <c r="D239" s="36">
        <v>0.94</v>
      </c>
      <c r="E239" s="3">
        <v>0.95</v>
      </c>
      <c r="F239" s="4">
        <v>0.97</v>
      </c>
      <c r="G239" s="1">
        <f t="shared" si="46"/>
        <v>1.88</v>
      </c>
      <c r="H239" s="1">
        <f t="shared" si="47"/>
        <v>1.9</v>
      </c>
      <c r="I239" s="1">
        <f t="shared" si="48"/>
        <v>1.94</v>
      </c>
      <c r="M239" s="33" t="s">
        <v>19</v>
      </c>
      <c r="N239" s="39">
        <v>2</v>
      </c>
      <c r="O239" s="36">
        <v>0.96</v>
      </c>
      <c r="P239" s="3">
        <v>0.97</v>
      </c>
      <c r="Q239" s="4">
        <v>0.98</v>
      </c>
      <c r="R239" s="1">
        <f t="shared" si="49"/>
        <v>1.92</v>
      </c>
      <c r="S239" s="1">
        <f t="shared" si="44"/>
        <v>1.94</v>
      </c>
      <c r="T239" s="1">
        <f t="shared" si="45"/>
        <v>1.96</v>
      </c>
    </row>
    <row r="240" spans="2:20" x14ac:dyDescent="0.45">
      <c r="B240" s="33" t="s">
        <v>20</v>
      </c>
      <c r="C240" s="39">
        <v>2</v>
      </c>
      <c r="D240" s="36">
        <v>0.92</v>
      </c>
      <c r="E240" s="3">
        <v>0.93</v>
      </c>
      <c r="F240" s="4">
        <v>0.95</v>
      </c>
      <c r="G240" s="1">
        <f t="shared" si="46"/>
        <v>1.84</v>
      </c>
      <c r="H240" s="1">
        <f t="shared" si="47"/>
        <v>1.86</v>
      </c>
      <c r="I240" s="1">
        <f t="shared" si="48"/>
        <v>1.9</v>
      </c>
      <c r="M240" s="33" t="s">
        <v>20</v>
      </c>
      <c r="N240" s="39">
        <v>2</v>
      </c>
      <c r="O240" s="36">
        <v>0.95</v>
      </c>
      <c r="P240" s="3">
        <v>0.96</v>
      </c>
      <c r="Q240" s="4">
        <v>0.97</v>
      </c>
      <c r="R240" s="1">
        <f t="shared" si="49"/>
        <v>1.9</v>
      </c>
      <c r="S240" s="1">
        <f t="shared" si="44"/>
        <v>1.92</v>
      </c>
      <c r="T240" s="1">
        <f t="shared" si="45"/>
        <v>1.94</v>
      </c>
    </row>
    <row r="241" spans="2:20" x14ac:dyDescent="0.45">
      <c r="B241" s="33" t="s">
        <v>21</v>
      </c>
      <c r="C241" s="39">
        <v>3</v>
      </c>
      <c r="D241" s="36">
        <v>0.9</v>
      </c>
      <c r="E241" s="3">
        <v>0.92</v>
      </c>
      <c r="F241" s="4">
        <v>0.93</v>
      </c>
      <c r="G241" s="1">
        <f t="shared" si="46"/>
        <v>2.7</v>
      </c>
      <c r="H241" s="1">
        <f t="shared" si="47"/>
        <v>2.7600000000000002</v>
      </c>
      <c r="I241" s="1">
        <f t="shared" si="48"/>
        <v>2.79</v>
      </c>
      <c r="M241" s="33" t="s">
        <v>21</v>
      </c>
      <c r="N241" s="39">
        <v>3</v>
      </c>
      <c r="O241" s="36">
        <v>0.92999999999999994</v>
      </c>
      <c r="P241" s="3">
        <v>0.95</v>
      </c>
      <c r="Q241" s="4">
        <v>0.96</v>
      </c>
      <c r="R241" s="1">
        <f t="shared" si="49"/>
        <v>2.79</v>
      </c>
      <c r="S241" s="1">
        <f t="shared" si="44"/>
        <v>2.8499999999999996</v>
      </c>
      <c r="T241" s="1">
        <f t="shared" si="45"/>
        <v>2.88</v>
      </c>
    </row>
    <row r="242" spans="2:20" x14ac:dyDescent="0.45">
      <c r="B242" s="33" t="s">
        <v>22</v>
      </c>
      <c r="C242" s="39">
        <v>2</v>
      </c>
      <c r="D242" s="36">
        <v>0.91</v>
      </c>
      <c r="E242" s="3">
        <v>0.93</v>
      </c>
      <c r="F242" s="4">
        <v>0.93</v>
      </c>
      <c r="G242" s="1">
        <f t="shared" si="46"/>
        <v>1.82</v>
      </c>
      <c r="H242" s="1">
        <f t="shared" si="47"/>
        <v>1.86</v>
      </c>
      <c r="I242" s="1">
        <f t="shared" si="48"/>
        <v>1.86</v>
      </c>
      <c r="M242" s="33" t="s">
        <v>22</v>
      </c>
      <c r="N242" s="39">
        <v>2</v>
      </c>
      <c r="O242" s="36">
        <v>0.95</v>
      </c>
      <c r="P242" s="3">
        <v>0.96</v>
      </c>
      <c r="Q242" s="4">
        <v>0.97</v>
      </c>
      <c r="R242" s="1">
        <f t="shared" si="49"/>
        <v>1.9</v>
      </c>
      <c r="S242" s="1">
        <f t="shared" si="44"/>
        <v>1.92</v>
      </c>
      <c r="T242" s="1">
        <f t="shared" si="45"/>
        <v>1.94</v>
      </c>
    </row>
    <row r="243" spans="2:20" x14ac:dyDescent="0.45">
      <c r="B243" s="33" t="s">
        <v>23</v>
      </c>
      <c r="C243" s="39">
        <v>2</v>
      </c>
      <c r="D243" s="36">
        <v>0.9</v>
      </c>
      <c r="E243" s="3">
        <v>0.92</v>
      </c>
      <c r="F243" s="4">
        <v>0.92</v>
      </c>
      <c r="G243" s="1">
        <f t="shared" si="46"/>
        <v>1.8</v>
      </c>
      <c r="H243" s="1">
        <f t="shared" si="47"/>
        <v>1.84</v>
      </c>
      <c r="I243" s="1">
        <f t="shared" si="48"/>
        <v>1.84</v>
      </c>
      <c r="M243" s="33" t="s">
        <v>23</v>
      </c>
      <c r="N243" s="39">
        <v>2</v>
      </c>
      <c r="O243" s="36">
        <v>0.92999999999999994</v>
      </c>
      <c r="P243" s="3">
        <v>0.95</v>
      </c>
      <c r="Q243" s="4">
        <v>0.96</v>
      </c>
      <c r="R243" s="1">
        <f t="shared" si="49"/>
        <v>1.8599999999999999</v>
      </c>
      <c r="S243" s="1">
        <f t="shared" si="44"/>
        <v>1.9</v>
      </c>
      <c r="T243" s="1">
        <f t="shared" si="45"/>
        <v>1.92</v>
      </c>
    </row>
    <row r="244" spans="2:20" x14ac:dyDescent="0.45">
      <c r="B244" s="33" t="s">
        <v>24</v>
      </c>
      <c r="C244" s="39">
        <v>2</v>
      </c>
      <c r="D244" s="36">
        <v>0.89</v>
      </c>
      <c r="E244" s="3">
        <v>0.91</v>
      </c>
      <c r="F244" s="4">
        <v>0.92</v>
      </c>
      <c r="G244" s="1">
        <f t="shared" si="46"/>
        <v>1.78</v>
      </c>
      <c r="H244" s="1">
        <f t="shared" si="47"/>
        <v>1.82</v>
      </c>
      <c r="I244" s="1">
        <f t="shared" si="48"/>
        <v>1.84</v>
      </c>
      <c r="M244" s="33" t="s">
        <v>24</v>
      </c>
      <c r="N244" s="39">
        <v>2</v>
      </c>
      <c r="O244" s="36">
        <v>0.92999999999999994</v>
      </c>
      <c r="P244" s="3">
        <v>0.95</v>
      </c>
      <c r="Q244" s="4">
        <v>0.96</v>
      </c>
      <c r="R244" s="1">
        <f t="shared" si="49"/>
        <v>1.8599999999999999</v>
      </c>
      <c r="S244" s="1">
        <f t="shared" si="44"/>
        <v>1.9</v>
      </c>
      <c r="T244" s="1">
        <f t="shared" si="45"/>
        <v>1.92</v>
      </c>
    </row>
    <row r="245" spans="2:20" x14ac:dyDescent="0.45">
      <c r="B245" s="33" t="s">
        <v>25</v>
      </c>
      <c r="C245" s="39">
        <v>2</v>
      </c>
      <c r="D245" s="36">
        <v>0.88</v>
      </c>
      <c r="E245" s="3">
        <v>0.9</v>
      </c>
      <c r="F245" s="4">
        <v>0.9</v>
      </c>
      <c r="G245" s="1">
        <f t="shared" si="46"/>
        <v>1.76</v>
      </c>
      <c r="H245" s="1">
        <f t="shared" si="47"/>
        <v>1.8</v>
      </c>
      <c r="I245" s="1">
        <f t="shared" si="48"/>
        <v>1.8</v>
      </c>
      <c r="M245" s="33" t="s">
        <v>25</v>
      </c>
      <c r="N245" s="39">
        <v>2</v>
      </c>
      <c r="O245" s="36">
        <v>0.92999999999999994</v>
      </c>
      <c r="P245" s="3">
        <v>0.94</v>
      </c>
      <c r="Q245" s="4">
        <v>0.95</v>
      </c>
      <c r="R245" s="1">
        <f t="shared" si="49"/>
        <v>1.8599999999999999</v>
      </c>
      <c r="S245" s="1">
        <f t="shared" si="44"/>
        <v>1.88</v>
      </c>
      <c r="T245" s="1">
        <f t="shared" si="45"/>
        <v>1.9</v>
      </c>
    </row>
    <row r="246" spans="2:20" x14ac:dyDescent="0.45">
      <c r="B246" s="33" t="s">
        <v>26</v>
      </c>
      <c r="C246" s="39">
        <v>2</v>
      </c>
      <c r="D246" s="36">
        <v>0.89</v>
      </c>
      <c r="E246" s="3">
        <v>0.91</v>
      </c>
      <c r="F246" s="4">
        <v>0.91</v>
      </c>
      <c r="G246" s="1">
        <f t="shared" si="46"/>
        <v>1.78</v>
      </c>
      <c r="H246" s="1">
        <f t="shared" si="47"/>
        <v>1.82</v>
      </c>
      <c r="I246" s="1">
        <f t="shared" si="48"/>
        <v>1.82</v>
      </c>
      <c r="M246" s="33" t="s">
        <v>26</v>
      </c>
      <c r="N246" s="39">
        <v>2</v>
      </c>
      <c r="O246" s="36">
        <v>0.92999999999999994</v>
      </c>
      <c r="P246" s="3">
        <v>0.95</v>
      </c>
      <c r="Q246" s="4">
        <v>0.96</v>
      </c>
      <c r="R246" s="1">
        <f t="shared" si="49"/>
        <v>1.8599999999999999</v>
      </c>
      <c r="S246" s="1">
        <f t="shared" si="44"/>
        <v>1.9</v>
      </c>
      <c r="T246" s="1">
        <f t="shared" si="45"/>
        <v>1.92</v>
      </c>
    </row>
    <row r="247" spans="2:20" x14ac:dyDescent="0.45">
      <c r="B247" s="33" t="s">
        <v>27</v>
      </c>
      <c r="C247" s="39">
        <v>3</v>
      </c>
      <c r="D247" s="36">
        <v>0.83</v>
      </c>
      <c r="E247" s="3">
        <v>0.87</v>
      </c>
      <c r="F247" s="4">
        <v>0.85</v>
      </c>
      <c r="G247" s="1">
        <f t="shared" si="46"/>
        <v>2.4899999999999998</v>
      </c>
      <c r="H247" s="1">
        <f t="shared" si="47"/>
        <v>2.61</v>
      </c>
      <c r="I247" s="1">
        <f t="shared" si="48"/>
        <v>2.5499999999999998</v>
      </c>
      <c r="M247" s="33" t="s">
        <v>27</v>
      </c>
      <c r="N247" s="39">
        <v>3</v>
      </c>
      <c r="O247" s="36">
        <v>0.9</v>
      </c>
      <c r="P247" s="3">
        <v>0.93</v>
      </c>
      <c r="Q247" s="4">
        <v>0.93</v>
      </c>
      <c r="R247" s="1">
        <f t="shared" si="49"/>
        <v>2.7</v>
      </c>
      <c r="S247" s="1">
        <f t="shared" si="44"/>
        <v>2.79</v>
      </c>
      <c r="T247" s="1">
        <f t="shared" si="45"/>
        <v>2.79</v>
      </c>
    </row>
    <row r="248" spans="2:20" x14ac:dyDescent="0.45">
      <c r="B248" s="33" t="s">
        <v>28</v>
      </c>
      <c r="C248" s="39">
        <v>2</v>
      </c>
      <c r="D248" s="36">
        <v>0.84</v>
      </c>
      <c r="E248" s="3">
        <v>0.85</v>
      </c>
      <c r="F248" s="4">
        <v>0.85</v>
      </c>
      <c r="G248" s="1">
        <f t="shared" si="46"/>
        <v>1.68</v>
      </c>
      <c r="H248" s="1">
        <f t="shared" si="47"/>
        <v>1.7</v>
      </c>
      <c r="I248" s="1">
        <f t="shared" si="48"/>
        <v>1.7</v>
      </c>
      <c r="M248" s="33" t="s">
        <v>28</v>
      </c>
      <c r="N248" s="39">
        <v>2</v>
      </c>
      <c r="O248" s="36">
        <v>0.9</v>
      </c>
      <c r="P248" s="3">
        <v>0.91</v>
      </c>
      <c r="Q248" s="4">
        <v>0.92</v>
      </c>
      <c r="R248" s="1">
        <f t="shared" si="49"/>
        <v>1.8</v>
      </c>
      <c r="S248" s="1">
        <f t="shared" si="44"/>
        <v>1.82</v>
      </c>
      <c r="T248" s="1">
        <f t="shared" si="45"/>
        <v>1.84</v>
      </c>
    </row>
    <row r="249" spans="2:20" x14ac:dyDescent="0.45">
      <c r="B249" s="33" t="s">
        <v>29</v>
      </c>
      <c r="C249" s="39">
        <v>2</v>
      </c>
      <c r="D249" s="36">
        <v>0.57000000000000006</v>
      </c>
      <c r="E249" s="3">
        <v>0.63</v>
      </c>
      <c r="F249" s="4">
        <v>0.6</v>
      </c>
      <c r="G249" s="1">
        <f t="shared" si="46"/>
        <v>1.1400000000000001</v>
      </c>
      <c r="H249" s="1">
        <f t="shared" si="47"/>
        <v>1.26</v>
      </c>
      <c r="I249" s="1">
        <f t="shared" si="48"/>
        <v>1.2</v>
      </c>
      <c r="M249" s="33" t="s">
        <v>29</v>
      </c>
      <c r="N249" s="39">
        <v>2</v>
      </c>
      <c r="O249" s="36">
        <v>0.65999999999999992</v>
      </c>
      <c r="P249" s="3">
        <v>0.73</v>
      </c>
      <c r="Q249" s="4">
        <v>0.71</v>
      </c>
      <c r="R249" s="1">
        <f t="shared" si="49"/>
        <v>1.3199999999999998</v>
      </c>
      <c r="S249" s="1">
        <f t="shared" si="44"/>
        <v>1.46</v>
      </c>
      <c r="T249" s="1">
        <f t="shared" si="45"/>
        <v>1.42</v>
      </c>
    </row>
    <row r="250" spans="2:20" x14ac:dyDescent="0.45">
      <c r="B250" s="33" t="s">
        <v>30</v>
      </c>
      <c r="C250" s="39">
        <v>2</v>
      </c>
      <c r="D250" s="36">
        <v>0.71</v>
      </c>
      <c r="E250" s="3">
        <v>0.77</v>
      </c>
      <c r="F250" s="4">
        <v>0.74</v>
      </c>
      <c r="G250" s="1">
        <f t="shared" si="46"/>
        <v>1.42</v>
      </c>
      <c r="H250" s="1">
        <f t="shared" si="47"/>
        <v>1.54</v>
      </c>
      <c r="I250" s="1">
        <f t="shared" si="48"/>
        <v>1.48</v>
      </c>
      <c r="M250" s="33" t="s">
        <v>30</v>
      </c>
      <c r="N250" s="39">
        <v>2</v>
      </c>
      <c r="O250" s="36">
        <v>0.83</v>
      </c>
      <c r="P250" s="3">
        <v>0.88</v>
      </c>
      <c r="Q250" s="4">
        <v>0.87</v>
      </c>
      <c r="R250" s="1">
        <f t="shared" si="49"/>
        <v>1.66</v>
      </c>
      <c r="S250" s="1">
        <f t="shared" si="44"/>
        <v>1.76</v>
      </c>
      <c r="T250" s="1">
        <f t="shared" si="45"/>
        <v>1.74</v>
      </c>
    </row>
    <row r="251" spans="2:20" x14ac:dyDescent="0.45">
      <c r="B251" s="33" t="s">
        <v>31</v>
      </c>
      <c r="C251" s="39">
        <v>3</v>
      </c>
      <c r="D251" s="36">
        <v>0.71</v>
      </c>
      <c r="E251" s="3">
        <v>0.77</v>
      </c>
      <c r="F251" s="4">
        <v>0.72</v>
      </c>
      <c r="G251" s="1">
        <f t="shared" si="46"/>
        <v>2.13</v>
      </c>
      <c r="H251" s="1">
        <f t="shared" si="47"/>
        <v>2.31</v>
      </c>
      <c r="I251" s="1">
        <f t="shared" si="48"/>
        <v>2.16</v>
      </c>
      <c r="M251" s="33" t="s">
        <v>31</v>
      </c>
      <c r="N251" s="39">
        <v>3</v>
      </c>
      <c r="O251" s="36">
        <v>0.8</v>
      </c>
      <c r="P251" s="3">
        <v>0.86</v>
      </c>
      <c r="Q251" s="4">
        <v>0.84</v>
      </c>
      <c r="R251" s="1">
        <f t="shared" si="49"/>
        <v>2.4000000000000004</v>
      </c>
      <c r="S251" s="1">
        <f t="shared" si="44"/>
        <v>2.58</v>
      </c>
      <c r="T251" s="1">
        <f t="shared" si="45"/>
        <v>2.52</v>
      </c>
    </row>
    <row r="252" spans="2:20" x14ac:dyDescent="0.45">
      <c r="B252" s="33" t="s">
        <v>32</v>
      </c>
      <c r="C252" s="39">
        <v>2</v>
      </c>
      <c r="D252" s="36">
        <v>0.64</v>
      </c>
      <c r="E252" s="3">
        <v>0.73</v>
      </c>
      <c r="F252" s="4">
        <v>0.66</v>
      </c>
      <c r="G252" s="1">
        <f t="shared" si="46"/>
        <v>1.28</v>
      </c>
      <c r="H252" s="1">
        <f t="shared" si="47"/>
        <v>1.46</v>
      </c>
      <c r="I252" s="1">
        <f t="shared" si="48"/>
        <v>1.32</v>
      </c>
      <c r="M252" s="33" t="s">
        <v>32</v>
      </c>
      <c r="N252" s="39">
        <v>2</v>
      </c>
      <c r="O252" s="36">
        <v>0.79</v>
      </c>
      <c r="P252" s="3">
        <v>0.85</v>
      </c>
      <c r="Q252" s="4">
        <v>0.82</v>
      </c>
      <c r="R252" s="1">
        <f t="shared" si="49"/>
        <v>1.58</v>
      </c>
      <c r="S252" s="1">
        <f t="shared" si="44"/>
        <v>1.7</v>
      </c>
      <c r="T252" s="1">
        <f t="shared" si="45"/>
        <v>1.64</v>
      </c>
    </row>
    <row r="253" spans="2:20" x14ac:dyDescent="0.45">
      <c r="B253" s="33" t="s">
        <v>33</v>
      </c>
      <c r="C253" s="39">
        <v>2</v>
      </c>
      <c r="D253" s="36">
        <v>0.82000000000000006</v>
      </c>
      <c r="E253" s="3">
        <v>0.86</v>
      </c>
      <c r="F253" s="4">
        <v>0.84</v>
      </c>
      <c r="G253" s="1">
        <f t="shared" si="46"/>
        <v>1.6400000000000001</v>
      </c>
      <c r="H253" s="1">
        <f t="shared" si="47"/>
        <v>1.72</v>
      </c>
      <c r="I253" s="1">
        <f t="shared" si="48"/>
        <v>1.68</v>
      </c>
      <c r="M253" s="33" t="s">
        <v>33</v>
      </c>
      <c r="N253" s="39">
        <v>2</v>
      </c>
      <c r="O253" s="36">
        <v>0.9</v>
      </c>
      <c r="P253" s="3">
        <v>0.93</v>
      </c>
      <c r="Q253" s="4">
        <v>0.93</v>
      </c>
      <c r="R253" s="1">
        <f t="shared" si="49"/>
        <v>1.8</v>
      </c>
      <c r="S253" s="1">
        <f t="shared" si="44"/>
        <v>1.86</v>
      </c>
      <c r="T253" s="1">
        <f t="shared" si="45"/>
        <v>1.86</v>
      </c>
    </row>
    <row r="254" spans="2:20" x14ac:dyDescent="0.45">
      <c r="B254" s="33" t="s">
        <v>34</v>
      </c>
      <c r="C254" s="39">
        <v>3</v>
      </c>
      <c r="D254" s="36">
        <v>0.35</v>
      </c>
      <c r="E254" s="3">
        <v>0.42</v>
      </c>
      <c r="F254" s="4">
        <v>0.34</v>
      </c>
      <c r="G254" s="1">
        <f t="shared" si="46"/>
        <v>1.0499999999999998</v>
      </c>
      <c r="H254" s="1">
        <f t="shared" si="47"/>
        <v>1.26</v>
      </c>
      <c r="I254" s="1">
        <f t="shared" si="48"/>
        <v>1.02</v>
      </c>
      <c r="M254" s="33" t="s">
        <v>34</v>
      </c>
      <c r="N254" s="39">
        <v>3</v>
      </c>
      <c r="O254" s="36">
        <v>0.51</v>
      </c>
      <c r="P254" s="3">
        <v>0.59</v>
      </c>
      <c r="Q254" s="4">
        <v>0.53</v>
      </c>
      <c r="R254" s="1">
        <f t="shared" si="49"/>
        <v>1.53</v>
      </c>
      <c r="S254" s="1">
        <f t="shared" si="44"/>
        <v>1.77</v>
      </c>
      <c r="T254" s="1">
        <f t="shared" si="45"/>
        <v>1.59</v>
      </c>
    </row>
    <row r="255" spans="2:20" x14ac:dyDescent="0.45">
      <c r="B255" s="33" t="s">
        <v>40</v>
      </c>
      <c r="C255" s="39">
        <v>2</v>
      </c>
      <c r="D255" s="36">
        <v>0.92999999999999994</v>
      </c>
      <c r="E255" s="3">
        <v>0.94</v>
      </c>
      <c r="F255" s="4">
        <v>0.94</v>
      </c>
      <c r="G255" s="1">
        <f t="shared" si="46"/>
        <v>1.8599999999999999</v>
      </c>
      <c r="H255" s="1">
        <f t="shared" si="47"/>
        <v>1.88</v>
      </c>
      <c r="I255" s="1">
        <f t="shared" si="48"/>
        <v>1.88</v>
      </c>
      <c r="M255" s="33" t="s">
        <v>40</v>
      </c>
      <c r="N255" s="39">
        <v>2</v>
      </c>
      <c r="O255" s="36">
        <v>0.87</v>
      </c>
      <c r="P255" s="3">
        <v>0.9</v>
      </c>
      <c r="Q255" s="4">
        <v>0.9</v>
      </c>
      <c r="R255" s="1">
        <f t="shared" si="49"/>
        <v>1.74</v>
      </c>
      <c r="S255" s="1">
        <f t="shared" si="44"/>
        <v>1.8</v>
      </c>
      <c r="T255" s="1">
        <f t="shared" si="45"/>
        <v>1.8</v>
      </c>
    </row>
    <row r="256" spans="2:20" x14ac:dyDescent="0.45">
      <c r="B256" s="33" t="s">
        <v>41</v>
      </c>
      <c r="C256" s="39">
        <v>2</v>
      </c>
      <c r="D256" s="36">
        <v>0.87</v>
      </c>
      <c r="E256" s="3">
        <v>0.9</v>
      </c>
      <c r="F256" s="4">
        <v>0.89</v>
      </c>
      <c r="G256" s="1">
        <f t="shared" si="46"/>
        <v>1.74</v>
      </c>
      <c r="H256" s="1">
        <f t="shared" si="47"/>
        <v>1.8</v>
      </c>
      <c r="I256" s="1">
        <f t="shared" si="48"/>
        <v>1.78</v>
      </c>
      <c r="M256" s="33" t="s">
        <v>41</v>
      </c>
      <c r="N256" s="39">
        <v>2</v>
      </c>
      <c r="O256" s="36">
        <v>0.65</v>
      </c>
      <c r="P256" s="3">
        <v>0.76</v>
      </c>
      <c r="Q256" s="4">
        <v>0.72</v>
      </c>
      <c r="R256" s="1">
        <f t="shared" si="49"/>
        <v>1.3</v>
      </c>
      <c r="S256" s="1">
        <f t="shared" si="44"/>
        <v>1.52</v>
      </c>
      <c r="T256" s="1">
        <f t="shared" si="45"/>
        <v>1.44</v>
      </c>
    </row>
    <row r="257" spans="2:26" x14ac:dyDescent="0.45">
      <c r="B257" s="33" t="s">
        <v>42</v>
      </c>
      <c r="C257" s="39">
        <v>2</v>
      </c>
      <c r="D257" s="36">
        <v>0.9</v>
      </c>
      <c r="E257" s="3">
        <v>0.92</v>
      </c>
      <c r="F257" s="4">
        <v>0.92</v>
      </c>
      <c r="G257" s="1">
        <f t="shared" si="46"/>
        <v>1.8</v>
      </c>
      <c r="H257" s="1">
        <f t="shared" si="47"/>
        <v>1.84</v>
      </c>
      <c r="I257" s="1">
        <f t="shared" si="48"/>
        <v>1.84</v>
      </c>
      <c r="M257" s="33" t="s">
        <v>42</v>
      </c>
      <c r="N257" s="39">
        <v>3</v>
      </c>
      <c r="O257" s="36">
        <v>0.56000000000000005</v>
      </c>
      <c r="P257" s="3">
        <v>0.67</v>
      </c>
      <c r="Q257" s="4">
        <v>0.6</v>
      </c>
      <c r="R257" s="1">
        <f t="shared" si="49"/>
        <v>1.6800000000000002</v>
      </c>
      <c r="S257" s="1">
        <f t="shared" si="44"/>
        <v>2.0100000000000002</v>
      </c>
      <c r="T257" s="1">
        <f t="shared" si="45"/>
        <v>1.7999999999999998</v>
      </c>
    </row>
    <row r="258" spans="2:26" x14ac:dyDescent="0.45">
      <c r="B258" s="33" t="s">
        <v>43</v>
      </c>
      <c r="C258" s="39">
        <v>2</v>
      </c>
      <c r="D258" s="36">
        <v>0.82000000000000006</v>
      </c>
      <c r="E258" s="3">
        <v>0.85</v>
      </c>
      <c r="F258" s="4">
        <v>0.84</v>
      </c>
      <c r="G258" s="1">
        <f t="shared" si="46"/>
        <v>1.6400000000000001</v>
      </c>
      <c r="H258" s="1">
        <f t="shared" si="47"/>
        <v>1.7</v>
      </c>
      <c r="I258" s="1">
        <f t="shared" si="48"/>
        <v>1.68</v>
      </c>
      <c r="M258" s="33" t="s">
        <v>43</v>
      </c>
      <c r="N258" s="39">
        <v>2</v>
      </c>
      <c r="O258" s="36">
        <v>0.71</v>
      </c>
      <c r="P258" s="3">
        <v>0.8</v>
      </c>
      <c r="Q258" s="4">
        <v>0.76</v>
      </c>
      <c r="R258" s="1">
        <f t="shared" si="49"/>
        <v>1.42</v>
      </c>
      <c r="S258" s="1">
        <f t="shared" si="44"/>
        <v>1.6</v>
      </c>
      <c r="T258" s="1">
        <f t="shared" si="45"/>
        <v>1.52</v>
      </c>
    </row>
    <row r="259" spans="2:26" x14ac:dyDescent="0.45">
      <c r="B259" s="33" t="s">
        <v>44</v>
      </c>
      <c r="C259" s="39">
        <v>2</v>
      </c>
      <c r="D259" s="36">
        <v>0.92</v>
      </c>
      <c r="E259" s="3">
        <v>0.93</v>
      </c>
      <c r="F259" s="4">
        <v>0.94</v>
      </c>
      <c r="G259" s="1">
        <f t="shared" si="46"/>
        <v>1.84</v>
      </c>
      <c r="H259" s="1">
        <f t="shared" si="47"/>
        <v>1.86</v>
      </c>
      <c r="I259" s="1">
        <f t="shared" si="48"/>
        <v>1.88</v>
      </c>
      <c r="M259" s="33" t="s">
        <v>44</v>
      </c>
      <c r="N259" s="39">
        <v>2</v>
      </c>
      <c r="O259" s="36">
        <v>0.78</v>
      </c>
      <c r="P259" s="3">
        <v>0.84</v>
      </c>
      <c r="Q259" s="4">
        <v>0.82</v>
      </c>
      <c r="R259" s="1">
        <f t="shared" si="49"/>
        <v>1.56</v>
      </c>
      <c r="S259" s="1">
        <f t="shared" si="44"/>
        <v>1.68</v>
      </c>
      <c r="T259" s="1">
        <f t="shared" si="45"/>
        <v>1.64</v>
      </c>
    </row>
    <row r="260" spans="2:26" x14ac:dyDescent="0.45">
      <c r="B260" s="33" t="s">
        <v>45</v>
      </c>
      <c r="C260" s="39">
        <v>2</v>
      </c>
      <c r="D260" s="36">
        <v>0.77</v>
      </c>
      <c r="E260" s="3">
        <v>0.82</v>
      </c>
      <c r="F260" s="4">
        <v>0.79</v>
      </c>
      <c r="G260" s="1">
        <f t="shared" si="46"/>
        <v>1.54</v>
      </c>
      <c r="H260" s="1">
        <f t="shared" si="47"/>
        <v>1.64</v>
      </c>
      <c r="I260" s="1">
        <f t="shared" si="48"/>
        <v>1.58</v>
      </c>
      <c r="M260" s="33" t="s">
        <v>45</v>
      </c>
      <c r="N260" s="39">
        <v>2</v>
      </c>
      <c r="O260" s="36">
        <v>0.88</v>
      </c>
      <c r="P260" s="3">
        <v>0.91</v>
      </c>
      <c r="Q260" s="4">
        <v>0.92</v>
      </c>
      <c r="R260" s="1">
        <f t="shared" si="49"/>
        <v>1.76</v>
      </c>
      <c r="S260" s="1">
        <f t="shared" si="44"/>
        <v>1.82</v>
      </c>
      <c r="T260" s="1">
        <f t="shared" si="45"/>
        <v>1.84</v>
      </c>
    </row>
    <row r="261" spans="2:26" x14ac:dyDescent="0.45">
      <c r="B261" s="33" t="s">
        <v>46</v>
      </c>
      <c r="C261" s="39">
        <v>3</v>
      </c>
      <c r="D261" s="36">
        <v>0.91</v>
      </c>
      <c r="E261" s="3">
        <v>0.92</v>
      </c>
      <c r="F261" s="4">
        <v>0.93</v>
      </c>
      <c r="G261" s="1">
        <f t="shared" si="46"/>
        <v>2.73</v>
      </c>
      <c r="H261" s="1">
        <f t="shared" si="47"/>
        <v>2.7600000000000002</v>
      </c>
      <c r="I261" s="1">
        <f t="shared" si="48"/>
        <v>2.79</v>
      </c>
      <c r="M261" s="33" t="s">
        <v>46</v>
      </c>
      <c r="N261" s="39">
        <v>2</v>
      </c>
      <c r="O261" s="36">
        <v>0.9</v>
      </c>
      <c r="P261" s="3">
        <v>0.92</v>
      </c>
      <c r="Q261" s="4">
        <v>0.92</v>
      </c>
      <c r="R261" s="1">
        <f t="shared" si="49"/>
        <v>1.8</v>
      </c>
      <c r="S261" s="1">
        <f t="shared" si="44"/>
        <v>1.84</v>
      </c>
      <c r="T261" s="1">
        <f t="shared" si="45"/>
        <v>1.84</v>
      </c>
    </row>
    <row r="262" spans="2:26" x14ac:dyDescent="0.45">
      <c r="B262" s="33" t="s">
        <v>47</v>
      </c>
      <c r="C262" s="39">
        <v>2</v>
      </c>
      <c r="D262" s="36">
        <v>0.82000000000000006</v>
      </c>
      <c r="E262" s="3">
        <v>0.85</v>
      </c>
      <c r="F262" s="4">
        <v>0.84</v>
      </c>
      <c r="G262" s="1">
        <f t="shared" si="46"/>
        <v>1.6400000000000001</v>
      </c>
      <c r="H262" s="1">
        <f t="shared" si="47"/>
        <v>1.7</v>
      </c>
      <c r="I262" s="1">
        <f t="shared" si="48"/>
        <v>1.68</v>
      </c>
      <c r="M262" s="33" t="s">
        <v>47</v>
      </c>
      <c r="N262" s="39">
        <v>2</v>
      </c>
      <c r="O262" s="36">
        <v>0.9</v>
      </c>
      <c r="P262" s="3">
        <v>0.94</v>
      </c>
      <c r="Q262" s="4">
        <v>0.93</v>
      </c>
      <c r="R262" s="1">
        <f t="shared" si="49"/>
        <v>1.8</v>
      </c>
      <c r="S262" s="1">
        <f t="shared" si="44"/>
        <v>1.88</v>
      </c>
      <c r="T262" s="1">
        <f t="shared" si="45"/>
        <v>1.86</v>
      </c>
    </row>
    <row r="263" spans="2:26" x14ac:dyDescent="0.45">
      <c r="B263" s="33" t="s">
        <v>48</v>
      </c>
      <c r="C263" s="39">
        <v>2</v>
      </c>
      <c r="D263" s="36">
        <v>0.92</v>
      </c>
      <c r="E263" s="3">
        <v>0.93</v>
      </c>
      <c r="F263" s="4">
        <v>0.94</v>
      </c>
      <c r="G263" s="1">
        <f t="shared" si="46"/>
        <v>1.84</v>
      </c>
      <c r="H263" s="1">
        <f t="shared" si="47"/>
        <v>1.86</v>
      </c>
      <c r="I263" s="1">
        <f t="shared" si="48"/>
        <v>1.88</v>
      </c>
      <c r="M263" s="33" t="s">
        <v>48</v>
      </c>
      <c r="N263" s="39">
        <v>3</v>
      </c>
      <c r="O263" s="36">
        <v>0.87</v>
      </c>
      <c r="P263" s="3">
        <v>0.9</v>
      </c>
      <c r="Q263" s="4">
        <v>0.9</v>
      </c>
      <c r="R263" s="1">
        <f t="shared" si="49"/>
        <v>2.61</v>
      </c>
      <c r="S263" s="1">
        <f t="shared" si="44"/>
        <v>2.7</v>
      </c>
      <c r="T263" s="1">
        <f t="shared" si="45"/>
        <v>2.7</v>
      </c>
    </row>
    <row r="264" spans="2:26" x14ac:dyDescent="0.45">
      <c r="B264" s="33" t="s">
        <v>49</v>
      </c>
      <c r="C264" s="39">
        <v>2</v>
      </c>
      <c r="D264" s="36">
        <v>0.76</v>
      </c>
      <c r="E264" s="3">
        <v>0.81</v>
      </c>
      <c r="F264" s="4">
        <v>0.78</v>
      </c>
      <c r="G264" s="1">
        <f t="shared" si="46"/>
        <v>1.52</v>
      </c>
      <c r="H264" s="1">
        <f t="shared" si="47"/>
        <v>1.62</v>
      </c>
      <c r="I264" s="1">
        <f t="shared" si="48"/>
        <v>1.56</v>
      </c>
      <c r="M264" s="33" t="s">
        <v>49</v>
      </c>
      <c r="N264" s="39">
        <v>2</v>
      </c>
      <c r="O264" s="36">
        <v>0.92999999999999994</v>
      </c>
      <c r="P264" s="3">
        <v>0.94</v>
      </c>
      <c r="Q264" s="4">
        <v>0.96</v>
      </c>
      <c r="R264" s="1">
        <f t="shared" si="49"/>
        <v>1.8599999999999999</v>
      </c>
      <c r="S264" s="1">
        <f t="shared" si="44"/>
        <v>1.88</v>
      </c>
      <c r="T264" s="1">
        <f t="shared" si="45"/>
        <v>1.92</v>
      </c>
    </row>
    <row r="265" spans="2:26" ht="17.5" thickBot="1" x14ac:dyDescent="0.5">
      <c r="B265" s="34" t="s">
        <v>50</v>
      </c>
      <c r="C265" s="40">
        <v>3</v>
      </c>
      <c r="D265" s="37">
        <v>0.79</v>
      </c>
      <c r="E265" s="5">
        <v>0.84</v>
      </c>
      <c r="F265" s="6">
        <v>0.81</v>
      </c>
      <c r="G265" s="1">
        <f t="shared" si="46"/>
        <v>2.37</v>
      </c>
      <c r="H265" s="1">
        <f t="shared" si="47"/>
        <v>2.52</v>
      </c>
      <c r="I265" s="1">
        <f t="shared" si="48"/>
        <v>2.4300000000000002</v>
      </c>
      <c r="M265" s="34" t="s">
        <v>50</v>
      </c>
      <c r="N265" s="40">
        <v>2</v>
      </c>
      <c r="O265" s="37">
        <v>0.84</v>
      </c>
      <c r="P265" s="5">
        <v>0.88</v>
      </c>
      <c r="Q265" s="6">
        <v>0.87</v>
      </c>
      <c r="R265" s="1">
        <f t="shared" si="49"/>
        <v>1.68</v>
      </c>
      <c r="S265" s="1">
        <f t="shared" si="44"/>
        <v>1.76</v>
      </c>
      <c r="T265" s="1">
        <f t="shared" si="45"/>
        <v>1.74</v>
      </c>
    </row>
    <row r="266" spans="2:26" ht="25" customHeight="1" x14ac:dyDescent="0.45">
      <c r="B266" s="7" t="s">
        <v>39</v>
      </c>
      <c r="C266" s="99"/>
      <c r="D266" s="8">
        <f>SUM(G221:G254)</f>
        <v>57.72</v>
      </c>
      <c r="E266" s="8">
        <f t="shared" ref="E266" si="50">SUM(H221:H254)</f>
        <v>61.44</v>
      </c>
      <c r="F266" s="9">
        <f>ROUND(SUM(I221:I254), 2)</f>
        <v>59.62</v>
      </c>
      <c r="G266" s="24"/>
      <c r="H266" s="24"/>
      <c r="I266" s="24"/>
      <c r="J266" s="24"/>
      <c r="K266" s="24"/>
      <c r="L266" s="24"/>
      <c r="M266" s="7" t="s">
        <v>39</v>
      </c>
      <c r="N266" s="99"/>
      <c r="O266" s="8">
        <f>SUM(R221:R254)</f>
        <v>63.48</v>
      </c>
      <c r="P266" s="8">
        <f t="shared" ref="P266" si="51">SUM(S221:S254)</f>
        <v>66.73</v>
      </c>
      <c r="Q266" s="9">
        <f>ROUND(SUM(T221:T254), 2)</f>
        <v>66.13</v>
      </c>
      <c r="W266" s="53"/>
      <c r="X266" s="53"/>
      <c r="Y266" s="59"/>
      <c r="Z266" s="59"/>
    </row>
    <row r="267" spans="2:26" ht="25" customHeight="1" thickBot="1" x14ac:dyDescent="0.5">
      <c r="B267" s="10" t="s">
        <v>51</v>
      </c>
      <c r="C267" s="100"/>
      <c r="D267" s="11">
        <f>SUM(G255:G265)</f>
        <v>20.52</v>
      </c>
      <c r="E267" s="11">
        <f t="shared" ref="E267" si="52">SUM(H255:H265)</f>
        <v>21.18</v>
      </c>
      <c r="F267" s="12">
        <f>ROUND(SUM(I255:I265),2)</f>
        <v>20.98</v>
      </c>
      <c r="G267" s="24"/>
      <c r="H267" s="24"/>
      <c r="I267" s="24"/>
      <c r="J267" s="24"/>
      <c r="K267" s="24"/>
      <c r="L267" s="24"/>
      <c r="M267" s="10" t="s">
        <v>51</v>
      </c>
      <c r="N267" s="100"/>
      <c r="O267" s="11">
        <f>SUM(R255:R265)</f>
        <v>19.21</v>
      </c>
      <c r="P267" s="11">
        <f t="shared" ref="P267" si="53">SUM(S255:S265)</f>
        <v>20.49</v>
      </c>
      <c r="Q267" s="17">
        <f>ROUND(SUM(T255:T265),2)</f>
        <v>20.100000000000001</v>
      </c>
      <c r="W267" s="53"/>
      <c r="X267" s="53"/>
      <c r="Y267" s="59"/>
      <c r="Z267" s="59"/>
    </row>
    <row r="272" spans="2:26" ht="17.5" thickBot="1" x14ac:dyDescent="0.5"/>
    <row r="273" spans="2:20" ht="35" customHeight="1" thickBot="1" x14ac:dyDescent="0.5">
      <c r="B273" s="101" t="s">
        <v>62</v>
      </c>
      <c r="C273" s="102"/>
      <c r="D273" s="102"/>
      <c r="E273" s="102"/>
      <c r="F273" s="103"/>
      <c r="M273" s="101" t="s">
        <v>63</v>
      </c>
      <c r="N273" s="102"/>
      <c r="O273" s="102"/>
      <c r="P273" s="102"/>
      <c r="Q273" s="103"/>
    </row>
    <row r="274" spans="2:20" ht="21" customHeight="1" x14ac:dyDescent="0.45">
      <c r="B274" s="44" t="s">
        <v>37</v>
      </c>
      <c r="C274" s="45" t="s">
        <v>0</v>
      </c>
      <c r="D274" s="49" t="s">
        <v>35</v>
      </c>
      <c r="E274" s="50" t="s">
        <v>36</v>
      </c>
      <c r="F274" s="48" t="s">
        <v>38</v>
      </c>
      <c r="M274" s="44" t="s">
        <v>37</v>
      </c>
      <c r="N274" s="45" t="s">
        <v>0</v>
      </c>
      <c r="O274" s="49" t="s">
        <v>35</v>
      </c>
      <c r="P274" s="50" t="s">
        <v>36</v>
      </c>
      <c r="Q274" s="48" t="s">
        <v>38</v>
      </c>
    </row>
    <row r="275" spans="2:20" x14ac:dyDescent="0.45">
      <c r="B275" s="33" t="s">
        <v>1</v>
      </c>
      <c r="C275" s="39">
        <v>2</v>
      </c>
      <c r="D275" s="36">
        <v>0.64</v>
      </c>
      <c r="E275" s="3">
        <v>0.74</v>
      </c>
      <c r="F275" s="4">
        <v>0.69</v>
      </c>
      <c r="G275" s="1">
        <f>$C275*D275</f>
        <v>1.28</v>
      </c>
      <c r="H275" s="1">
        <f>$C275*E275</f>
        <v>1.48</v>
      </c>
      <c r="I275" s="1">
        <f>$C275*F275</f>
        <v>1.38</v>
      </c>
      <c r="M275" s="33" t="s">
        <v>1</v>
      </c>
      <c r="N275" s="39">
        <v>2</v>
      </c>
      <c r="O275" s="36">
        <v>0.79</v>
      </c>
      <c r="P275" s="3">
        <v>0.87</v>
      </c>
      <c r="Q275" s="4">
        <v>0.84</v>
      </c>
      <c r="R275" s="1">
        <f>$N275*O275</f>
        <v>1.58</v>
      </c>
      <c r="S275" s="1">
        <f t="shared" ref="S275:S319" si="54">$N275*P275</f>
        <v>1.74</v>
      </c>
      <c r="T275" s="1">
        <f t="shared" ref="T275:T319" si="55">$N275*Q275</f>
        <v>1.68</v>
      </c>
    </row>
    <row r="276" spans="2:20" x14ac:dyDescent="0.45">
      <c r="B276" s="33" t="s">
        <v>2</v>
      </c>
      <c r="C276" s="39">
        <v>2</v>
      </c>
      <c r="D276" s="36">
        <v>0.79</v>
      </c>
      <c r="E276" s="3">
        <v>0.85</v>
      </c>
      <c r="F276" s="4">
        <v>0.82</v>
      </c>
      <c r="G276" s="1">
        <f t="shared" ref="G276:G319" si="56">$C276*D276</f>
        <v>1.58</v>
      </c>
      <c r="H276" s="1">
        <f t="shared" ref="H276:H319" si="57">$C276*E276</f>
        <v>1.7</v>
      </c>
      <c r="I276" s="1">
        <f t="shared" ref="I276:I319" si="58">$C276*F276</f>
        <v>1.64</v>
      </c>
      <c r="M276" s="33" t="s">
        <v>2</v>
      </c>
      <c r="N276" s="39">
        <v>2</v>
      </c>
      <c r="O276" s="36">
        <v>0.84</v>
      </c>
      <c r="P276" s="3">
        <v>0.92</v>
      </c>
      <c r="Q276" s="4">
        <v>0.9</v>
      </c>
      <c r="R276" s="1">
        <f t="shared" ref="R276:R319" si="59">$N276*O276</f>
        <v>1.68</v>
      </c>
      <c r="S276" s="1">
        <f t="shared" si="54"/>
        <v>1.84</v>
      </c>
      <c r="T276" s="1">
        <f t="shared" si="55"/>
        <v>1.8</v>
      </c>
    </row>
    <row r="277" spans="2:20" x14ac:dyDescent="0.45">
      <c r="B277" s="33" t="s">
        <v>3</v>
      </c>
      <c r="C277" s="39">
        <v>2</v>
      </c>
      <c r="D277" s="36">
        <v>0.78</v>
      </c>
      <c r="E277" s="3">
        <v>0.82</v>
      </c>
      <c r="F277" s="4">
        <v>0.8</v>
      </c>
      <c r="G277" s="1">
        <f t="shared" si="56"/>
        <v>1.56</v>
      </c>
      <c r="H277" s="1">
        <f t="shared" si="57"/>
        <v>1.64</v>
      </c>
      <c r="I277" s="1">
        <f t="shared" si="58"/>
        <v>1.6</v>
      </c>
      <c r="M277" s="33" t="s">
        <v>3</v>
      </c>
      <c r="N277" s="39">
        <v>2</v>
      </c>
      <c r="O277" s="36">
        <v>0.81</v>
      </c>
      <c r="P277" s="3">
        <v>0.88</v>
      </c>
      <c r="Q277" s="4">
        <v>0.85</v>
      </c>
      <c r="R277" s="1">
        <f t="shared" si="59"/>
        <v>1.62</v>
      </c>
      <c r="S277" s="1">
        <f t="shared" si="54"/>
        <v>1.76</v>
      </c>
      <c r="T277" s="1">
        <f t="shared" si="55"/>
        <v>1.7</v>
      </c>
    </row>
    <row r="278" spans="2:20" x14ac:dyDescent="0.45">
      <c r="B278" s="33" t="s">
        <v>4</v>
      </c>
      <c r="C278" s="39">
        <v>3</v>
      </c>
      <c r="D278" s="36">
        <v>0.72</v>
      </c>
      <c r="E278" s="3">
        <v>0.78</v>
      </c>
      <c r="F278" s="4">
        <v>0.76</v>
      </c>
      <c r="G278" s="1">
        <f t="shared" si="56"/>
        <v>2.16</v>
      </c>
      <c r="H278" s="1">
        <f t="shared" si="57"/>
        <v>2.34</v>
      </c>
      <c r="I278" s="1">
        <f t="shared" si="58"/>
        <v>2.2800000000000002</v>
      </c>
      <c r="M278" s="33" t="s">
        <v>4</v>
      </c>
      <c r="N278" s="39">
        <v>3</v>
      </c>
      <c r="O278" s="36">
        <v>0.77</v>
      </c>
      <c r="P278" s="3">
        <v>0.85</v>
      </c>
      <c r="Q278" s="4">
        <v>0.82</v>
      </c>
      <c r="R278" s="1">
        <f t="shared" si="59"/>
        <v>2.31</v>
      </c>
      <c r="S278" s="1">
        <f t="shared" si="54"/>
        <v>2.5499999999999998</v>
      </c>
      <c r="T278" s="1">
        <f t="shared" si="55"/>
        <v>2.46</v>
      </c>
    </row>
    <row r="279" spans="2:20" x14ac:dyDescent="0.45">
      <c r="B279" s="33" t="s">
        <v>5</v>
      </c>
      <c r="C279" s="39">
        <v>2</v>
      </c>
      <c r="D279" s="36">
        <v>0.69</v>
      </c>
      <c r="E279" s="3">
        <v>0.8</v>
      </c>
      <c r="F279" s="4">
        <v>0.76</v>
      </c>
      <c r="G279" s="1">
        <f t="shared" si="56"/>
        <v>1.38</v>
      </c>
      <c r="H279" s="1">
        <f t="shared" si="57"/>
        <v>1.6</v>
      </c>
      <c r="I279" s="1">
        <f t="shared" si="58"/>
        <v>1.52</v>
      </c>
      <c r="M279" s="33" t="s">
        <v>5</v>
      </c>
      <c r="N279" s="39">
        <v>2</v>
      </c>
      <c r="O279" s="36">
        <v>0.75</v>
      </c>
      <c r="P279" s="3">
        <v>0.87</v>
      </c>
      <c r="Q279" s="4">
        <v>0.84</v>
      </c>
      <c r="R279" s="1">
        <f t="shared" si="59"/>
        <v>1.5</v>
      </c>
      <c r="S279" s="1">
        <f t="shared" si="54"/>
        <v>1.74</v>
      </c>
      <c r="T279" s="1">
        <f t="shared" si="55"/>
        <v>1.68</v>
      </c>
    </row>
    <row r="280" spans="2:20" x14ac:dyDescent="0.45">
      <c r="B280" s="33" t="s">
        <v>6</v>
      </c>
      <c r="C280" s="39">
        <v>3</v>
      </c>
      <c r="D280" s="36">
        <v>0.43999999999999995</v>
      </c>
      <c r="E280" s="3">
        <v>0.54</v>
      </c>
      <c r="F280" s="4">
        <v>0.45</v>
      </c>
      <c r="G280" s="1">
        <f t="shared" si="56"/>
        <v>1.3199999999999998</v>
      </c>
      <c r="H280" s="1">
        <f t="shared" si="57"/>
        <v>1.62</v>
      </c>
      <c r="I280" s="1">
        <f t="shared" si="58"/>
        <v>1.35</v>
      </c>
      <c r="M280" s="33" t="s">
        <v>6</v>
      </c>
      <c r="N280" s="39">
        <v>3</v>
      </c>
      <c r="O280" s="36">
        <v>0.51</v>
      </c>
      <c r="P280" s="3">
        <v>0.64</v>
      </c>
      <c r="Q280" s="4">
        <v>0.59</v>
      </c>
      <c r="R280" s="1">
        <f t="shared" si="59"/>
        <v>1.53</v>
      </c>
      <c r="S280" s="1">
        <f t="shared" si="54"/>
        <v>1.92</v>
      </c>
      <c r="T280" s="1">
        <f t="shared" si="55"/>
        <v>1.77</v>
      </c>
    </row>
    <row r="281" spans="2:20" x14ac:dyDescent="0.45">
      <c r="B281" s="33" t="s">
        <v>7</v>
      </c>
      <c r="C281" s="39">
        <v>2</v>
      </c>
      <c r="D281" s="36">
        <v>0.20999999999999996</v>
      </c>
      <c r="E281" s="3">
        <v>0.24</v>
      </c>
      <c r="F281" s="4">
        <v>0.19</v>
      </c>
      <c r="G281" s="1">
        <f t="shared" si="56"/>
        <v>0.41999999999999993</v>
      </c>
      <c r="H281" s="1">
        <f t="shared" si="57"/>
        <v>0.48</v>
      </c>
      <c r="I281" s="1">
        <f t="shared" si="58"/>
        <v>0.38</v>
      </c>
      <c r="M281" s="33" t="s">
        <v>7</v>
      </c>
      <c r="N281" s="39">
        <v>2</v>
      </c>
      <c r="O281" s="36">
        <v>0.19999999999999996</v>
      </c>
      <c r="P281" s="3">
        <v>0.28999999999999998</v>
      </c>
      <c r="Q281" s="4">
        <v>0.24</v>
      </c>
      <c r="R281" s="1">
        <f t="shared" si="59"/>
        <v>0.39999999999999991</v>
      </c>
      <c r="S281" s="1">
        <f t="shared" si="54"/>
        <v>0.57999999999999996</v>
      </c>
      <c r="T281" s="1">
        <f t="shared" si="55"/>
        <v>0.48</v>
      </c>
    </row>
    <row r="282" spans="2:20" x14ac:dyDescent="0.45">
      <c r="B282" s="33" t="s">
        <v>8</v>
      </c>
      <c r="C282" s="39">
        <v>2</v>
      </c>
      <c r="D282" s="36">
        <v>0.59000000000000008</v>
      </c>
      <c r="E282" s="3">
        <v>0.75</v>
      </c>
      <c r="F282" s="4">
        <v>0.68</v>
      </c>
      <c r="G282" s="1">
        <f t="shared" si="56"/>
        <v>1.1800000000000002</v>
      </c>
      <c r="H282" s="1">
        <f t="shared" si="57"/>
        <v>1.5</v>
      </c>
      <c r="I282" s="1">
        <f t="shared" si="58"/>
        <v>1.36</v>
      </c>
      <c r="M282" s="33" t="s">
        <v>8</v>
      </c>
      <c r="N282" s="39">
        <v>2</v>
      </c>
      <c r="O282" s="36">
        <v>0.72</v>
      </c>
      <c r="P282" s="3">
        <v>0.87</v>
      </c>
      <c r="Q282" s="4">
        <v>0.84</v>
      </c>
      <c r="R282" s="1">
        <f t="shared" si="59"/>
        <v>1.44</v>
      </c>
      <c r="S282" s="1">
        <f t="shared" si="54"/>
        <v>1.74</v>
      </c>
      <c r="T282" s="1">
        <f t="shared" si="55"/>
        <v>1.68</v>
      </c>
    </row>
    <row r="283" spans="2:20" x14ac:dyDescent="0.45">
      <c r="B283" s="33" t="s">
        <v>9</v>
      </c>
      <c r="C283" s="39">
        <v>2</v>
      </c>
      <c r="D283" s="36">
        <v>0.52</v>
      </c>
      <c r="E283" s="3">
        <v>0.65</v>
      </c>
      <c r="F283" s="4">
        <v>0.6</v>
      </c>
      <c r="G283" s="1">
        <f t="shared" si="56"/>
        <v>1.04</v>
      </c>
      <c r="H283" s="1">
        <f t="shared" si="57"/>
        <v>1.3</v>
      </c>
      <c r="I283" s="1">
        <f t="shared" si="58"/>
        <v>1.2</v>
      </c>
      <c r="M283" s="33" t="s">
        <v>9</v>
      </c>
      <c r="N283" s="39">
        <v>2</v>
      </c>
      <c r="O283" s="36">
        <v>0.6</v>
      </c>
      <c r="P283" s="3">
        <v>0.74</v>
      </c>
      <c r="Q283" s="4">
        <v>0.7</v>
      </c>
      <c r="R283" s="1">
        <f t="shared" si="59"/>
        <v>1.2</v>
      </c>
      <c r="S283" s="1">
        <f t="shared" si="54"/>
        <v>1.48</v>
      </c>
      <c r="T283" s="1">
        <f t="shared" si="55"/>
        <v>1.4</v>
      </c>
    </row>
    <row r="284" spans="2:20" x14ac:dyDescent="0.45">
      <c r="B284" s="33" t="s">
        <v>10</v>
      </c>
      <c r="C284" s="39">
        <v>2</v>
      </c>
      <c r="D284" s="36">
        <v>0.89</v>
      </c>
      <c r="E284" s="3">
        <v>0.94</v>
      </c>
      <c r="F284" s="4">
        <v>0.94</v>
      </c>
      <c r="G284" s="1">
        <f t="shared" si="56"/>
        <v>1.78</v>
      </c>
      <c r="H284" s="1">
        <f t="shared" si="57"/>
        <v>1.88</v>
      </c>
      <c r="I284" s="1">
        <f t="shared" si="58"/>
        <v>1.88</v>
      </c>
      <c r="M284" s="33" t="s">
        <v>10</v>
      </c>
      <c r="N284" s="39">
        <v>2</v>
      </c>
      <c r="O284" s="36">
        <v>0.9</v>
      </c>
      <c r="P284" s="3">
        <v>0.97</v>
      </c>
      <c r="Q284" s="4">
        <v>0.96</v>
      </c>
      <c r="R284" s="1">
        <f t="shared" si="59"/>
        <v>1.8</v>
      </c>
      <c r="S284" s="1">
        <f t="shared" si="54"/>
        <v>1.94</v>
      </c>
      <c r="T284" s="1">
        <f t="shared" si="55"/>
        <v>1.92</v>
      </c>
    </row>
    <row r="285" spans="2:20" x14ac:dyDescent="0.45">
      <c r="B285" s="33" t="s">
        <v>11</v>
      </c>
      <c r="C285" s="39">
        <v>2</v>
      </c>
      <c r="D285" s="36">
        <v>0.81</v>
      </c>
      <c r="E285" s="3">
        <v>0.86</v>
      </c>
      <c r="F285" s="4">
        <v>0.84</v>
      </c>
      <c r="G285" s="1">
        <f t="shared" si="56"/>
        <v>1.62</v>
      </c>
      <c r="H285" s="1">
        <f t="shared" si="57"/>
        <v>1.72</v>
      </c>
      <c r="I285" s="1">
        <f t="shared" si="58"/>
        <v>1.68</v>
      </c>
      <c r="M285" s="33" t="s">
        <v>11</v>
      </c>
      <c r="N285" s="39">
        <v>2</v>
      </c>
      <c r="O285" s="36">
        <v>0.86</v>
      </c>
      <c r="P285" s="3">
        <v>0.94</v>
      </c>
      <c r="Q285" s="4">
        <v>0.92</v>
      </c>
      <c r="R285" s="1">
        <f t="shared" si="59"/>
        <v>1.72</v>
      </c>
      <c r="S285" s="1">
        <f t="shared" si="54"/>
        <v>1.88</v>
      </c>
      <c r="T285" s="1">
        <f t="shared" si="55"/>
        <v>1.84</v>
      </c>
    </row>
    <row r="286" spans="2:20" x14ac:dyDescent="0.45">
      <c r="B286" s="33" t="s">
        <v>12</v>
      </c>
      <c r="C286" s="39">
        <v>2</v>
      </c>
      <c r="D286" s="36">
        <v>0.77</v>
      </c>
      <c r="E286" s="3">
        <v>0.82</v>
      </c>
      <c r="F286" s="4">
        <v>0.81</v>
      </c>
      <c r="G286" s="1">
        <f t="shared" si="56"/>
        <v>1.54</v>
      </c>
      <c r="H286" s="1">
        <f t="shared" si="57"/>
        <v>1.64</v>
      </c>
      <c r="I286" s="1">
        <f t="shared" si="58"/>
        <v>1.62</v>
      </c>
      <c r="M286" s="33" t="s">
        <v>12</v>
      </c>
      <c r="N286" s="39">
        <v>2</v>
      </c>
      <c r="O286" s="36">
        <v>0.84</v>
      </c>
      <c r="P286" s="3">
        <v>0.92</v>
      </c>
      <c r="Q286" s="4">
        <v>0.9</v>
      </c>
      <c r="R286" s="1">
        <f t="shared" si="59"/>
        <v>1.68</v>
      </c>
      <c r="S286" s="1">
        <f t="shared" si="54"/>
        <v>1.84</v>
      </c>
      <c r="T286" s="1">
        <f t="shared" si="55"/>
        <v>1.8</v>
      </c>
    </row>
    <row r="287" spans="2:20" x14ac:dyDescent="0.45">
      <c r="B287" s="33" t="s">
        <v>13</v>
      </c>
      <c r="C287" s="39">
        <v>2</v>
      </c>
      <c r="D287" s="36">
        <v>0.69</v>
      </c>
      <c r="E287" s="3">
        <v>0.72</v>
      </c>
      <c r="F287" s="4">
        <v>0.71</v>
      </c>
      <c r="G287" s="1">
        <f t="shared" si="56"/>
        <v>1.38</v>
      </c>
      <c r="H287" s="1">
        <f t="shared" si="57"/>
        <v>1.44</v>
      </c>
      <c r="I287" s="1">
        <f t="shared" si="58"/>
        <v>1.42</v>
      </c>
      <c r="M287" s="33" t="s">
        <v>13</v>
      </c>
      <c r="N287" s="39">
        <v>2</v>
      </c>
      <c r="O287" s="36">
        <v>0.74</v>
      </c>
      <c r="P287" s="3">
        <v>0.8</v>
      </c>
      <c r="Q287" s="4">
        <v>0.78</v>
      </c>
      <c r="R287" s="1">
        <f t="shared" si="59"/>
        <v>1.48</v>
      </c>
      <c r="S287" s="1">
        <f t="shared" si="54"/>
        <v>1.6</v>
      </c>
      <c r="T287" s="1">
        <f t="shared" si="55"/>
        <v>1.56</v>
      </c>
    </row>
    <row r="288" spans="2:20" x14ac:dyDescent="0.45">
      <c r="B288" s="33" t="s">
        <v>14</v>
      </c>
      <c r="C288" s="39">
        <v>2</v>
      </c>
      <c r="D288" s="36">
        <v>0.76</v>
      </c>
      <c r="E288" s="3">
        <v>0.83</v>
      </c>
      <c r="F288" s="4">
        <v>0.81</v>
      </c>
      <c r="G288" s="1">
        <f t="shared" si="56"/>
        <v>1.52</v>
      </c>
      <c r="H288" s="1">
        <f t="shared" si="57"/>
        <v>1.66</v>
      </c>
      <c r="I288" s="1">
        <f t="shared" si="58"/>
        <v>1.62</v>
      </c>
      <c r="M288" s="33" t="s">
        <v>14</v>
      </c>
      <c r="N288" s="39">
        <v>2</v>
      </c>
      <c r="O288" s="36">
        <v>0.83</v>
      </c>
      <c r="P288" s="3">
        <v>0.91</v>
      </c>
      <c r="Q288" s="4">
        <v>0.9</v>
      </c>
      <c r="R288" s="1">
        <f t="shared" si="59"/>
        <v>1.66</v>
      </c>
      <c r="S288" s="1">
        <f t="shared" si="54"/>
        <v>1.82</v>
      </c>
      <c r="T288" s="1">
        <f t="shared" si="55"/>
        <v>1.8</v>
      </c>
    </row>
    <row r="289" spans="2:20" x14ac:dyDescent="0.45">
      <c r="B289" s="33" t="s">
        <v>15</v>
      </c>
      <c r="C289" s="39">
        <v>3</v>
      </c>
      <c r="D289" s="36">
        <v>0.61</v>
      </c>
      <c r="E289" s="3">
        <v>0.68</v>
      </c>
      <c r="F289" s="4">
        <v>0.64</v>
      </c>
      <c r="G289" s="1">
        <f t="shared" si="56"/>
        <v>1.83</v>
      </c>
      <c r="H289" s="1">
        <f t="shared" si="57"/>
        <v>2.04</v>
      </c>
      <c r="I289" s="1">
        <f t="shared" si="58"/>
        <v>1.92</v>
      </c>
      <c r="M289" s="33" t="s">
        <v>15</v>
      </c>
      <c r="N289" s="39">
        <v>3</v>
      </c>
      <c r="O289" s="36">
        <v>0.72</v>
      </c>
      <c r="P289" s="3">
        <v>0.82</v>
      </c>
      <c r="Q289" s="4">
        <v>0.78</v>
      </c>
      <c r="R289" s="1">
        <f t="shared" si="59"/>
        <v>2.16</v>
      </c>
      <c r="S289" s="1">
        <f t="shared" si="54"/>
        <v>2.46</v>
      </c>
      <c r="T289" s="1">
        <f t="shared" si="55"/>
        <v>2.34</v>
      </c>
    </row>
    <row r="290" spans="2:20" x14ac:dyDescent="0.45">
      <c r="B290" s="33" t="s">
        <v>16</v>
      </c>
      <c r="C290" s="39">
        <v>2</v>
      </c>
      <c r="D290" s="36">
        <v>0.59000000000000008</v>
      </c>
      <c r="E290" s="3">
        <v>0.65</v>
      </c>
      <c r="F290" s="4">
        <v>0.6</v>
      </c>
      <c r="G290" s="1">
        <f t="shared" si="56"/>
        <v>1.1800000000000002</v>
      </c>
      <c r="H290" s="1">
        <f t="shared" si="57"/>
        <v>1.3</v>
      </c>
      <c r="I290" s="1">
        <f t="shared" si="58"/>
        <v>1.2</v>
      </c>
      <c r="M290" s="33" t="s">
        <v>16</v>
      </c>
      <c r="N290" s="39">
        <v>2</v>
      </c>
      <c r="O290" s="36">
        <v>0.73</v>
      </c>
      <c r="P290" s="3">
        <v>0.81</v>
      </c>
      <c r="Q290" s="4">
        <v>0.76</v>
      </c>
      <c r="R290" s="1">
        <f t="shared" si="59"/>
        <v>1.46</v>
      </c>
      <c r="S290" s="1">
        <f t="shared" si="54"/>
        <v>1.62</v>
      </c>
      <c r="T290" s="1">
        <f t="shared" si="55"/>
        <v>1.52</v>
      </c>
    </row>
    <row r="291" spans="2:20" x14ac:dyDescent="0.45">
      <c r="B291" s="33" t="s">
        <v>17</v>
      </c>
      <c r="C291" s="39">
        <v>3</v>
      </c>
      <c r="D291" s="36">
        <v>0.7</v>
      </c>
      <c r="E291" s="3">
        <v>0.75</v>
      </c>
      <c r="F291" s="4">
        <v>0.73</v>
      </c>
      <c r="G291" s="1">
        <f t="shared" si="56"/>
        <v>2.0999999999999996</v>
      </c>
      <c r="H291" s="1">
        <f t="shared" si="57"/>
        <v>2.25</v>
      </c>
      <c r="I291" s="1">
        <f t="shared" si="58"/>
        <v>2.19</v>
      </c>
      <c r="M291" s="33" t="s">
        <v>17</v>
      </c>
      <c r="N291" s="39">
        <v>3</v>
      </c>
      <c r="O291" s="36">
        <v>0.8</v>
      </c>
      <c r="P291" s="3">
        <v>0.87</v>
      </c>
      <c r="Q291" s="4">
        <v>0.83</v>
      </c>
      <c r="R291" s="1">
        <f t="shared" si="59"/>
        <v>2.4000000000000004</v>
      </c>
      <c r="S291" s="1">
        <f t="shared" si="54"/>
        <v>2.61</v>
      </c>
      <c r="T291" s="1">
        <f t="shared" si="55"/>
        <v>2.4899999999999998</v>
      </c>
    </row>
    <row r="292" spans="2:20" x14ac:dyDescent="0.45">
      <c r="B292" s="33" t="s">
        <v>18</v>
      </c>
      <c r="C292" s="39">
        <v>3</v>
      </c>
      <c r="D292" s="36">
        <v>0.52</v>
      </c>
      <c r="E292" s="3">
        <v>0.56999999999999995</v>
      </c>
      <c r="F292" s="4">
        <v>0.54</v>
      </c>
      <c r="G292" s="1">
        <f t="shared" si="56"/>
        <v>1.56</v>
      </c>
      <c r="H292" s="1">
        <f t="shared" si="57"/>
        <v>1.71</v>
      </c>
      <c r="I292" s="1">
        <f t="shared" si="58"/>
        <v>1.62</v>
      </c>
      <c r="M292" s="33" t="s">
        <v>18</v>
      </c>
      <c r="N292" s="39">
        <v>3</v>
      </c>
      <c r="O292" s="36">
        <v>0.59000000000000008</v>
      </c>
      <c r="P292" s="3">
        <v>0.68</v>
      </c>
      <c r="Q292" s="4">
        <v>0.62</v>
      </c>
      <c r="R292" s="1">
        <f t="shared" si="59"/>
        <v>1.7700000000000002</v>
      </c>
      <c r="S292" s="1">
        <f t="shared" si="54"/>
        <v>2.04</v>
      </c>
      <c r="T292" s="1">
        <f t="shared" si="55"/>
        <v>1.8599999999999999</v>
      </c>
    </row>
    <row r="293" spans="2:20" x14ac:dyDescent="0.45">
      <c r="B293" s="33" t="s">
        <v>19</v>
      </c>
      <c r="C293" s="39">
        <v>2</v>
      </c>
      <c r="D293" s="36">
        <v>0.6</v>
      </c>
      <c r="E293" s="3">
        <v>0.67</v>
      </c>
      <c r="F293" s="4">
        <v>0.65</v>
      </c>
      <c r="G293" s="1">
        <f t="shared" si="56"/>
        <v>1.2</v>
      </c>
      <c r="H293" s="1">
        <f t="shared" si="57"/>
        <v>1.34</v>
      </c>
      <c r="I293" s="1">
        <f t="shared" si="58"/>
        <v>1.3</v>
      </c>
      <c r="M293" s="33" t="s">
        <v>19</v>
      </c>
      <c r="N293" s="39">
        <v>2</v>
      </c>
      <c r="O293" s="36">
        <v>0.74</v>
      </c>
      <c r="P293" s="3">
        <v>0.81</v>
      </c>
      <c r="Q293" s="4">
        <v>0.79</v>
      </c>
      <c r="R293" s="1">
        <f t="shared" si="59"/>
        <v>1.48</v>
      </c>
      <c r="S293" s="1">
        <f t="shared" si="54"/>
        <v>1.62</v>
      </c>
      <c r="T293" s="1">
        <f t="shared" si="55"/>
        <v>1.58</v>
      </c>
    </row>
    <row r="294" spans="2:20" x14ac:dyDescent="0.45">
      <c r="B294" s="33" t="s">
        <v>20</v>
      </c>
      <c r="C294" s="39">
        <v>2</v>
      </c>
      <c r="D294" s="36">
        <v>0.64</v>
      </c>
      <c r="E294" s="3">
        <v>0.72</v>
      </c>
      <c r="F294" s="4">
        <v>0.71</v>
      </c>
      <c r="G294" s="1">
        <f t="shared" si="56"/>
        <v>1.28</v>
      </c>
      <c r="H294" s="1">
        <f t="shared" si="57"/>
        <v>1.44</v>
      </c>
      <c r="I294" s="1">
        <f t="shared" si="58"/>
        <v>1.42</v>
      </c>
      <c r="M294" s="33" t="s">
        <v>20</v>
      </c>
      <c r="N294" s="39">
        <v>2</v>
      </c>
      <c r="O294" s="36">
        <v>0.74</v>
      </c>
      <c r="P294" s="3">
        <v>0.83</v>
      </c>
      <c r="Q294" s="4">
        <v>0.8</v>
      </c>
      <c r="R294" s="1">
        <f t="shared" si="59"/>
        <v>1.48</v>
      </c>
      <c r="S294" s="1">
        <f t="shared" si="54"/>
        <v>1.66</v>
      </c>
      <c r="T294" s="1">
        <f t="shared" si="55"/>
        <v>1.6</v>
      </c>
    </row>
    <row r="295" spans="2:20" x14ac:dyDescent="0.45">
      <c r="B295" s="33" t="s">
        <v>21</v>
      </c>
      <c r="C295" s="39">
        <v>2</v>
      </c>
      <c r="D295" s="36">
        <v>0.89</v>
      </c>
      <c r="E295" s="3">
        <v>0.94</v>
      </c>
      <c r="F295" s="4">
        <v>0.95</v>
      </c>
      <c r="G295" s="1">
        <f t="shared" si="56"/>
        <v>1.78</v>
      </c>
      <c r="H295" s="1">
        <f t="shared" si="57"/>
        <v>1.88</v>
      </c>
      <c r="I295" s="1">
        <f t="shared" si="58"/>
        <v>1.9</v>
      </c>
      <c r="M295" s="33" t="s">
        <v>21</v>
      </c>
      <c r="N295" s="39">
        <v>2</v>
      </c>
      <c r="O295" s="36">
        <v>0.9</v>
      </c>
      <c r="P295" s="3">
        <v>0.97</v>
      </c>
      <c r="Q295" s="4">
        <v>0.97</v>
      </c>
      <c r="R295" s="1">
        <f t="shared" si="59"/>
        <v>1.8</v>
      </c>
      <c r="S295" s="1">
        <f t="shared" si="54"/>
        <v>1.94</v>
      </c>
      <c r="T295" s="1">
        <f t="shared" si="55"/>
        <v>1.94</v>
      </c>
    </row>
    <row r="296" spans="2:20" x14ac:dyDescent="0.45">
      <c r="B296" s="33" t="s">
        <v>22</v>
      </c>
      <c r="C296" s="39">
        <v>2</v>
      </c>
      <c r="D296" s="36">
        <v>0.41000000000000003</v>
      </c>
      <c r="E296" s="3">
        <v>0.51</v>
      </c>
      <c r="F296" s="4">
        <v>0.44</v>
      </c>
      <c r="G296" s="1">
        <f t="shared" si="56"/>
        <v>0.82000000000000006</v>
      </c>
      <c r="H296" s="1">
        <f t="shared" si="57"/>
        <v>1.02</v>
      </c>
      <c r="I296" s="1">
        <f t="shared" si="58"/>
        <v>0.88</v>
      </c>
      <c r="M296" s="33" t="s">
        <v>22</v>
      </c>
      <c r="N296" s="39">
        <v>2</v>
      </c>
      <c r="O296" s="36">
        <v>0.57000000000000006</v>
      </c>
      <c r="P296" s="3">
        <v>0.69</v>
      </c>
      <c r="Q296" s="4">
        <v>0.62</v>
      </c>
      <c r="R296" s="1">
        <f t="shared" si="59"/>
        <v>1.1400000000000001</v>
      </c>
      <c r="S296" s="1">
        <f t="shared" si="54"/>
        <v>1.38</v>
      </c>
      <c r="T296" s="1">
        <f t="shared" si="55"/>
        <v>1.24</v>
      </c>
    </row>
    <row r="297" spans="2:20" x14ac:dyDescent="0.45">
      <c r="B297" s="33" t="s">
        <v>23</v>
      </c>
      <c r="C297" s="39">
        <v>2</v>
      </c>
      <c r="D297" s="36">
        <v>0.43999999999999995</v>
      </c>
      <c r="E297" s="3">
        <v>0.55000000000000004</v>
      </c>
      <c r="F297" s="4">
        <v>0.5</v>
      </c>
      <c r="G297" s="1">
        <f t="shared" si="56"/>
        <v>0.87999999999999989</v>
      </c>
      <c r="H297" s="1">
        <f t="shared" si="57"/>
        <v>1.1000000000000001</v>
      </c>
      <c r="I297" s="1">
        <f t="shared" si="58"/>
        <v>1</v>
      </c>
      <c r="M297" s="33" t="s">
        <v>23</v>
      </c>
      <c r="N297" s="39">
        <v>2</v>
      </c>
      <c r="O297" s="36">
        <v>0.56000000000000005</v>
      </c>
      <c r="P297" s="3">
        <v>0.7</v>
      </c>
      <c r="Q297" s="4">
        <v>0.65</v>
      </c>
      <c r="R297" s="1">
        <f t="shared" si="59"/>
        <v>1.1200000000000001</v>
      </c>
      <c r="S297" s="1">
        <f t="shared" si="54"/>
        <v>1.4</v>
      </c>
      <c r="T297" s="1">
        <f t="shared" si="55"/>
        <v>1.3</v>
      </c>
    </row>
    <row r="298" spans="2:20" x14ac:dyDescent="0.45">
      <c r="B298" s="33" t="s">
        <v>24</v>
      </c>
      <c r="C298" s="39">
        <v>3</v>
      </c>
      <c r="D298" s="36">
        <v>0.41000000000000003</v>
      </c>
      <c r="E298" s="3">
        <v>0.52</v>
      </c>
      <c r="F298" s="4">
        <v>0.45</v>
      </c>
      <c r="G298" s="1">
        <f t="shared" si="56"/>
        <v>1.23</v>
      </c>
      <c r="H298" s="1">
        <f t="shared" si="57"/>
        <v>1.56</v>
      </c>
      <c r="I298" s="1">
        <f t="shared" si="58"/>
        <v>1.35</v>
      </c>
      <c r="M298" s="33" t="s">
        <v>24</v>
      </c>
      <c r="N298" s="39">
        <v>3</v>
      </c>
      <c r="O298" s="36">
        <v>0.52</v>
      </c>
      <c r="P298" s="3">
        <v>0.68</v>
      </c>
      <c r="Q298" s="4">
        <v>0.63</v>
      </c>
      <c r="R298" s="1">
        <f t="shared" si="59"/>
        <v>1.56</v>
      </c>
      <c r="S298" s="1">
        <f t="shared" si="54"/>
        <v>2.04</v>
      </c>
      <c r="T298" s="1">
        <f t="shared" si="55"/>
        <v>1.8900000000000001</v>
      </c>
    </row>
    <row r="299" spans="2:20" x14ac:dyDescent="0.45">
      <c r="B299" s="33" t="s">
        <v>25</v>
      </c>
      <c r="C299" s="39">
        <v>2</v>
      </c>
      <c r="D299" s="36">
        <v>0.49</v>
      </c>
      <c r="E299" s="3">
        <v>0.62</v>
      </c>
      <c r="F299" s="4">
        <v>0.56999999999999995</v>
      </c>
      <c r="G299" s="1">
        <f t="shared" si="56"/>
        <v>0.98</v>
      </c>
      <c r="H299" s="1">
        <f t="shared" si="57"/>
        <v>1.24</v>
      </c>
      <c r="I299" s="1">
        <f t="shared" si="58"/>
        <v>1.1399999999999999</v>
      </c>
      <c r="M299" s="33" t="s">
        <v>25</v>
      </c>
      <c r="N299" s="39">
        <v>2</v>
      </c>
      <c r="O299" s="36">
        <v>0.61</v>
      </c>
      <c r="P299" s="3">
        <v>0.78</v>
      </c>
      <c r="Q299" s="4">
        <v>0.72</v>
      </c>
      <c r="R299" s="1">
        <f t="shared" si="59"/>
        <v>1.22</v>
      </c>
      <c r="S299" s="1">
        <f t="shared" si="54"/>
        <v>1.56</v>
      </c>
      <c r="T299" s="1">
        <f t="shared" si="55"/>
        <v>1.44</v>
      </c>
    </row>
    <row r="300" spans="2:20" x14ac:dyDescent="0.45">
      <c r="B300" s="33" t="s">
        <v>26</v>
      </c>
      <c r="C300" s="39">
        <v>2</v>
      </c>
      <c r="D300" s="36">
        <v>0.47</v>
      </c>
      <c r="E300" s="3">
        <v>0.57999999999999996</v>
      </c>
      <c r="F300" s="4">
        <v>0.52</v>
      </c>
      <c r="G300" s="1">
        <f t="shared" si="56"/>
        <v>0.94</v>
      </c>
      <c r="H300" s="1">
        <f t="shared" si="57"/>
        <v>1.1599999999999999</v>
      </c>
      <c r="I300" s="1">
        <f t="shared" si="58"/>
        <v>1.04</v>
      </c>
      <c r="M300" s="33" t="s">
        <v>26</v>
      </c>
      <c r="N300" s="39">
        <v>2</v>
      </c>
      <c r="O300" s="36">
        <v>0.58000000000000007</v>
      </c>
      <c r="P300" s="3">
        <v>0.72</v>
      </c>
      <c r="Q300" s="4">
        <v>0.67</v>
      </c>
      <c r="R300" s="1">
        <f t="shared" si="59"/>
        <v>1.1600000000000001</v>
      </c>
      <c r="S300" s="1">
        <f t="shared" si="54"/>
        <v>1.44</v>
      </c>
      <c r="T300" s="1">
        <f t="shared" si="55"/>
        <v>1.34</v>
      </c>
    </row>
    <row r="301" spans="2:20" x14ac:dyDescent="0.45">
      <c r="B301" s="33" t="s">
        <v>27</v>
      </c>
      <c r="C301" s="39">
        <v>2</v>
      </c>
      <c r="D301" s="36">
        <v>0.69</v>
      </c>
      <c r="E301" s="3">
        <v>0.77</v>
      </c>
      <c r="F301" s="4">
        <v>0.73</v>
      </c>
      <c r="G301" s="1">
        <f t="shared" si="56"/>
        <v>1.38</v>
      </c>
      <c r="H301" s="1">
        <f t="shared" si="57"/>
        <v>1.54</v>
      </c>
      <c r="I301" s="1">
        <f t="shared" si="58"/>
        <v>1.46</v>
      </c>
      <c r="M301" s="33" t="s">
        <v>27</v>
      </c>
      <c r="N301" s="39">
        <v>2</v>
      </c>
      <c r="O301" s="36">
        <v>0.78</v>
      </c>
      <c r="P301" s="3">
        <v>0.87</v>
      </c>
      <c r="Q301" s="4">
        <v>0.84</v>
      </c>
      <c r="R301" s="1">
        <f t="shared" si="59"/>
        <v>1.56</v>
      </c>
      <c r="S301" s="1">
        <f t="shared" si="54"/>
        <v>1.74</v>
      </c>
      <c r="T301" s="1">
        <f t="shared" si="55"/>
        <v>1.68</v>
      </c>
    </row>
    <row r="302" spans="2:20" x14ac:dyDescent="0.45">
      <c r="B302" s="33" t="s">
        <v>28</v>
      </c>
      <c r="C302" s="39">
        <v>2</v>
      </c>
      <c r="D302" s="36">
        <v>0.83</v>
      </c>
      <c r="E302" s="3">
        <v>0.87</v>
      </c>
      <c r="F302" s="4">
        <v>0.87</v>
      </c>
      <c r="G302" s="1">
        <f t="shared" si="56"/>
        <v>1.66</v>
      </c>
      <c r="H302" s="1">
        <f t="shared" si="57"/>
        <v>1.74</v>
      </c>
      <c r="I302" s="1">
        <f t="shared" si="58"/>
        <v>1.74</v>
      </c>
      <c r="M302" s="33" t="s">
        <v>28</v>
      </c>
      <c r="N302" s="39">
        <v>2</v>
      </c>
      <c r="O302" s="36">
        <v>0.85</v>
      </c>
      <c r="P302" s="3">
        <v>0.92</v>
      </c>
      <c r="Q302" s="4">
        <v>0.92</v>
      </c>
      <c r="R302" s="1">
        <f t="shared" si="59"/>
        <v>1.7</v>
      </c>
      <c r="S302" s="1">
        <f t="shared" si="54"/>
        <v>1.84</v>
      </c>
      <c r="T302" s="1">
        <f t="shared" si="55"/>
        <v>1.84</v>
      </c>
    </row>
    <row r="303" spans="2:20" x14ac:dyDescent="0.45">
      <c r="B303" s="33" t="s">
        <v>29</v>
      </c>
      <c r="C303" s="39">
        <v>2</v>
      </c>
      <c r="D303" s="36">
        <v>0.87</v>
      </c>
      <c r="E303" s="3">
        <v>0.92</v>
      </c>
      <c r="F303" s="4">
        <v>0.93</v>
      </c>
      <c r="G303" s="1">
        <f t="shared" si="56"/>
        <v>1.74</v>
      </c>
      <c r="H303" s="1">
        <f t="shared" si="57"/>
        <v>1.84</v>
      </c>
      <c r="I303" s="1">
        <f t="shared" si="58"/>
        <v>1.86</v>
      </c>
      <c r="M303" s="33" t="s">
        <v>29</v>
      </c>
      <c r="N303" s="39">
        <v>2</v>
      </c>
      <c r="O303" s="36">
        <v>0.89</v>
      </c>
      <c r="P303" s="3">
        <v>0.96</v>
      </c>
      <c r="Q303" s="4">
        <v>0.95</v>
      </c>
      <c r="R303" s="1">
        <f t="shared" si="59"/>
        <v>1.78</v>
      </c>
      <c r="S303" s="1">
        <f t="shared" si="54"/>
        <v>1.92</v>
      </c>
      <c r="T303" s="1">
        <f t="shared" si="55"/>
        <v>1.9</v>
      </c>
    </row>
    <row r="304" spans="2:20" x14ac:dyDescent="0.45">
      <c r="B304" s="33" t="s">
        <v>30</v>
      </c>
      <c r="C304" s="39">
        <v>3</v>
      </c>
      <c r="D304" s="36">
        <v>0.67999999999999994</v>
      </c>
      <c r="E304" s="3">
        <v>0.76</v>
      </c>
      <c r="F304" s="4">
        <v>0.73</v>
      </c>
      <c r="G304" s="1">
        <f t="shared" si="56"/>
        <v>2.04</v>
      </c>
      <c r="H304" s="1">
        <f t="shared" si="57"/>
        <v>2.2800000000000002</v>
      </c>
      <c r="I304" s="1">
        <f t="shared" si="58"/>
        <v>2.19</v>
      </c>
      <c r="M304" s="33" t="s">
        <v>30</v>
      </c>
      <c r="N304" s="39">
        <v>3</v>
      </c>
      <c r="O304" s="36">
        <v>0.75</v>
      </c>
      <c r="P304" s="3">
        <v>0.85</v>
      </c>
      <c r="Q304" s="4">
        <v>0.82</v>
      </c>
      <c r="R304" s="1">
        <f t="shared" si="59"/>
        <v>2.25</v>
      </c>
      <c r="S304" s="1">
        <f t="shared" si="54"/>
        <v>2.5499999999999998</v>
      </c>
      <c r="T304" s="1">
        <f t="shared" si="55"/>
        <v>2.46</v>
      </c>
    </row>
    <row r="305" spans="2:26" x14ac:dyDescent="0.45">
      <c r="B305" s="33" t="s">
        <v>31</v>
      </c>
      <c r="C305" s="39">
        <v>2</v>
      </c>
      <c r="D305" s="36">
        <v>0.64</v>
      </c>
      <c r="E305" s="3">
        <v>0.7</v>
      </c>
      <c r="F305" s="4">
        <v>0.68</v>
      </c>
      <c r="G305" s="1">
        <f t="shared" si="56"/>
        <v>1.28</v>
      </c>
      <c r="H305" s="1">
        <f t="shared" si="57"/>
        <v>1.4</v>
      </c>
      <c r="I305" s="1">
        <f t="shared" si="58"/>
        <v>1.36</v>
      </c>
      <c r="M305" s="33" t="s">
        <v>31</v>
      </c>
      <c r="N305" s="39">
        <v>2</v>
      </c>
      <c r="O305" s="36">
        <v>0.72</v>
      </c>
      <c r="P305" s="3">
        <v>0.8</v>
      </c>
      <c r="Q305" s="4">
        <v>0.79</v>
      </c>
      <c r="R305" s="1">
        <f t="shared" si="59"/>
        <v>1.44</v>
      </c>
      <c r="S305" s="1">
        <f t="shared" si="54"/>
        <v>1.6</v>
      </c>
      <c r="T305" s="1">
        <f t="shared" si="55"/>
        <v>1.58</v>
      </c>
    </row>
    <row r="306" spans="2:26" x14ac:dyDescent="0.45">
      <c r="B306" s="33" t="s">
        <v>32</v>
      </c>
      <c r="C306" s="39">
        <v>2</v>
      </c>
      <c r="D306" s="36">
        <v>0.8</v>
      </c>
      <c r="E306" s="3">
        <v>0.85</v>
      </c>
      <c r="F306" s="4">
        <v>0.84</v>
      </c>
      <c r="G306" s="1">
        <f t="shared" si="56"/>
        <v>1.6</v>
      </c>
      <c r="H306" s="1">
        <f t="shared" si="57"/>
        <v>1.7</v>
      </c>
      <c r="I306" s="1">
        <f t="shared" si="58"/>
        <v>1.68</v>
      </c>
      <c r="M306" s="33" t="s">
        <v>32</v>
      </c>
      <c r="N306" s="39">
        <v>2</v>
      </c>
      <c r="O306" s="36">
        <v>0.84</v>
      </c>
      <c r="P306" s="3">
        <v>0.91</v>
      </c>
      <c r="Q306" s="4">
        <v>0.9</v>
      </c>
      <c r="R306" s="1">
        <f t="shared" si="59"/>
        <v>1.68</v>
      </c>
      <c r="S306" s="1">
        <f t="shared" si="54"/>
        <v>1.82</v>
      </c>
      <c r="T306" s="1">
        <f t="shared" si="55"/>
        <v>1.8</v>
      </c>
    </row>
    <row r="307" spans="2:26" x14ac:dyDescent="0.45">
      <c r="B307" s="33" t="s">
        <v>33</v>
      </c>
      <c r="C307" s="39">
        <v>3</v>
      </c>
      <c r="D307" s="36">
        <v>0.63</v>
      </c>
      <c r="E307" s="3">
        <v>0.69</v>
      </c>
      <c r="F307" s="4">
        <v>0.66</v>
      </c>
      <c r="G307" s="1">
        <f t="shared" si="56"/>
        <v>1.8900000000000001</v>
      </c>
      <c r="H307" s="1">
        <f t="shared" si="57"/>
        <v>2.0699999999999998</v>
      </c>
      <c r="I307" s="1">
        <f t="shared" si="58"/>
        <v>1.98</v>
      </c>
      <c r="M307" s="33" t="s">
        <v>33</v>
      </c>
      <c r="N307" s="39">
        <v>3</v>
      </c>
      <c r="O307" s="36">
        <v>0.71</v>
      </c>
      <c r="P307" s="3">
        <v>0.79</v>
      </c>
      <c r="Q307" s="4">
        <v>0.77</v>
      </c>
      <c r="R307" s="1">
        <f t="shared" si="59"/>
        <v>2.13</v>
      </c>
      <c r="S307" s="1">
        <f t="shared" si="54"/>
        <v>2.37</v>
      </c>
      <c r="T307" s="1">
        <f t="shared" si="55"/>
        <v>2.31</v>
      </c>
    </row>
    <row r="308" spans="2:26" x14ac:dyDescent="0.45">
      <c r="B308" s="33" t="s">
        <v>34</v>
      </c>
      <c r="C308" s="39">
        <v>2</v>
      </c>
      <c r="D308" s="36">
        <v>0.43000000000000005</v>
      </c>
      <c r="E308" s="3">
        <v>0.46</v>
      </c>
      <c r="F308" s="4">
        <v>0.42</v>
      </c>
      <c r="G308" s="1">
        <f t="shared" si="56"/>
        <v>0.8600000000000001</v>
      </c>
      <c r="H308" s="1">
        <f t="shared" si="57"/>
        <v>0.92</v>
      </c>
      <c r="I308" s="1">
        <f t="shared" si="58"/>
        <v>0.84</v>
      </c>
      <c r="M308" s="33" t="s">
        <v>34</v>
      </c>
      <c r="N308" s="39">
        <v>2</v>
      </c>
      <c r="O308" s="36">
        <v>0.49</v>
      </c>
      <c r="P308" s="3">
        <v>0.55000000000000004</v>
      </c>
      <c r="Q308" s="4">
        <v>0.48</v>
      </c>
      <c r="R308" s="1">
        <f t="shared" si="59"/>
        <v>0.98</v>
      </c>
      <c r="S308" s="1">
        <f t="shared" si="54"/>
        <v>1.1000000000000001</v>
      </c>
      <c r="T308" s="1">
        <f t="shared" si="55"/>
        <v>0.96</v>
      </c>
    </row>
    <row r="309" spans="2:26" x14ac:dyDescent="0.45">
      <c r="B309" s="33" t="s">
        <v>40</v>
      </c>
      <c r="C309" s="39">
        <v>2</v>
      </c>
      <c r="D309" s="36">
        <v>0.91</v>
      </c>
      <c r="E309" s="3">
        <v>0.96</v>
      </c>
      <c r="F309" s="4">
        <v>0.96</v>
      </c>
      <c r="G309" s="1">
        <f t="shared" si="56"/>
        <v>1.82</v>
      </c>
      <c r="H309" s="1">
        <f t="shared" si="57"/>
        <v>1.92</v>
      </c>
      <c r="I309" s="1">
        <f t="shared" si="58"/>
        <v>1.92</v>
      </c>
      <c r="M309" s="33" t="s">
        <v>40</v>
      </c>
      <c r="N309" s="39">
        <v>2</v>
      </c>
      <c r="O309" s="36">
        <v>0.66999999999999993</v>
      </c>
      <c r="P309" s="3">
        <v>0.75</v>
      </c>
      <c r="Q309" s="4">
        <v>0.71</v>
      </c>
      <c r="R309" s="1">
        <f t="shared" si="59"/>
        <v>1.3399999999999999</v>
      </c>
      <c r="S309" s="1">
        <f t="shared" si="54"/>
        <v>1.5</v>
      </c>
      <c r="T309" s="1">
        <f t="shared" si="55"/>
        <v>1.42</v>
      </c>
    </row>
    <row r="310" spans="2:26" x14ac:dyDescent="0.45">
      <c r="B310" s="33" t="s">
        <v>41</v>
      </c>
      <c r="C310" s="39">
        <v>2</v>
      </c>
      <c r="D310" s="36">
        <v>0.7</v>
      </c>
      <c r="E310" s="3">
        <v>0.78</v>
      </c>
      <c r="F310" s="4">
        <v>0.74</v>
      </c>
      <c r="G310" s="1">
        <f t="shared" si="56"/>
        <v>1.4</v>
      </c>
      <c r="H310" s="1">
        <f t="shared" si="57"/>
        <v>1.56</v>
      </c>
      <c r="I310" s="1">
        <f t="shared" si="58"/>
        <v>1.48</v>
      </c>
      <c r="M310" s="33" t="s">
        <v>41</v>
      </c>
      <c r="N310" s="39">
        <v>3</v>
      </c>
      <c r="O310" s="36">
        <v>0.65999999999999992</v>
      </c>
      <c r="P310" s="3">
        <v>0.73</v>
      </c>
      <c r="Q310" s="4">
        <v>0.69</v>
      </c>
      <c r="R310" s="1">
        <f t="shared" si="59"/>
        <v>1.9799999999999998</v>
      </c>
      <c r="S310" s="1">
        <f t="shared" si="54"/>
        <v>2.19</v>
      </c>
      <c r="T310" s="1">
        <f t="shared" si="55"/>
        <v>2.0699999999999998</v>
      </c>
    </row>
    <row r="311" spans="2:26" x14ac:dyDescent="0.45">
      <c r="B311" s="33" t="s">
        <v>42</v>
      </c>
      <c r="C311" s="39">
        <v>3</v>
      </c>
      <c r="D311" s="36">
        <v>0.81</v>
      </c>
      <c r="E311" s="3">
        <v>0.87</v>
      </c>
      <c r="F311" s="4">
        <v>0.85</v>
      </c>
      <c r="G311" s="1">
        <f t="shared" si="56"/>
        <v>2.4300000000000002</v>
      </c>
      <c r="H311" s="1">
        <f t="shared" si="57"/>
        <v>2.61</v>
      </c>
      <c r="I311" s="1">
        <f t="shared" si="58"/>
        <v>2.5499999999999998</v>
      </c>
      <c r="M311" s="33" t="s">
        <v>42</v>
      </c>
      <c r="N311" s="39">
        <v>2</v>
      </c>
      <c r="O311" s="36">
        <v>0.67999999999999994</v>
      </c>
      <c r="P311" s="3">
        <v>0.81</v>
      </c>
      <c r="Q311" s="4">
        <v>0.75</v>
      </c>
      <c r="R311" s="1">
        <f t="shared" si="59"/>
        <v>1.3599999999999999</v>
      </c>
      <c r="S311" s="1">
        <f t="shared" si="54"/>
        <v>1.62</v>
      </c>
      <c r="T311" s="1">
        <f t="shared" si="55"/>
        <v>1.5</v>
      </c>
    </row>
    <row r="312" spans="2:26" x14ac:dyDescent="0.45">
      <c r="B312" s="33" t="s">
        <v>43</v>
      </c>
      <c r="C312" s="39">
        <v>2</v>
      </c>
      <c r="D312" s="36">
        <v>0.75</v>
      </c>
      <c r="E312" s="3">
        <v>0.82</v>
      </c>
      <c r="F312" s="4">
        <v>0.78</v>
      </c>
      <c r="G312" s="1">
        <f t="shared" si="56"/>
        <v>1.5</v>
      </c>
      <c r="H312" s="1">
        <f t="shared" si="57"/>
        <v>1.64</v>
      </c>
      <c r="I312" s="1">
        <f t="shared" si="58"/>
        <v>1.56</v>
      </c>
      <c r="M312" s="33" t="s">
        <v>43</v>
      </c>
      <c r="N312" s="39">
        <v>2</v>
      </c>
      <c r="O312" s="36">
        <v>0.79</v>
      </c>
      <c r="P312" s="3">
        <v>0.89</v>
      </c>
      <c r="Q312" s="4">
        <v>0.87</v>
      </c>
      <c r="R312" s="1">
        <f t="shared" si="59"/>
        <v>1.58</v>
      </c>
      <c r="S312" s="1">
        <f t="shared" si="54"/>
        <v>1.78</v>
      </c>
      <c r="T312" s="1">
        <f t="shared" si="55"/>
        <v>1.74</v>
      </c>
    </row>
    <row r="313" spans="2:26" x14ac:dyDescent="0.45">
      <c r="B313" s="33" t="s">
        <v>44</v>
      </c>
      <c r="C313" s="39">
        <v>2</v>
      </c>
      <c r="D313" s="36">
        <v>0.86</v>
      </c>
      <c r="E313" s="3">
        <v>0.91</v>
      </c>
      <c r="F313" s="4">
        <v>0.9</v>
      </c>
      <c r="G313" s="1">
        <f t="shared" si="56"/>
        <v>1.72</v>
      </c>
      <c r="H313" s="1">
        <f t="shared" si="57"/>
        <v>1.82</v>
      </c>
      <c r="I313" s="1">
        <f t="shared" si="58"/>
        <v>1.8</v>
      </c>
      <c r="M313" s="33" t="s">
        <v>44</v>
      </c>
      <c r="N313" s="39">
        <v>2</v>
      </c>
      <c r="O313" s="36">
        <v>0.69</v>
      </c>
      <c r="P313" s="3">
        <v>0.76</v>
      </c>
      <c r="Q313" s="4">
        <v>0.73</v>
      </c>
      <c r="R313" s="1">
        <f t="shared" si="59"/>
        <v>1.38</v>
      </c>
      <c r="S313" s="1">
        <f t="shared" si="54"/>
        <v>1.52</v>
      </c>
      <c r="T313" s="1">
        <f t="shared" si="55"/>
        <v>1.46</v>
      </c>
    </row>
    <row r="314" spans="2:26" x14ac:dyDescent="0.45">
      <c r="B314" s="33" t="s">
        <v>45</v>
      </c>
      <c r="C314" s="39">
        <v>2</v>
      </c>
      <c r="D314" s="36">
        <v>0.81</v>
      </c>
      <c r="E314" s="3">
        <v>0.87</v>
      </c>
      <c r="F314" s="4">
        <v>0.85</v>
      </c>
      <c r="G314" s="1">
        <f t="shared" si="56"/>
        <v>1.62</v>
      </c>
      <c r="H314" s="1">
        <f t="shared" si="57"/>
        <v>1.74</v>
      </c>
      <c r="I314" s="1">
        <f t="shared" si="58"/>
        <v>1.7</v>
      </c>
      <c r="M314" s="33" t="s">
        <v>45</v>
      </c>
      <c r="N314" s="39">
        <v>2</v>
      </c>
      <c r="O314" s="36">
        <v>0.91</v>
      </c>
      <c r="P314" s="3">
        <v>0.97</v>
      </c>
      <c r="Q314" s="4">
        <v>0.96</v>
      </c>
      <c r="R314" s="1">
        <f t="shared" si="59"/>
        <v>1.82</v>
      </c>
      <c r="S314" s="1">
        <f t="shared" si="54"/>
        <v>1.94</v>
      </c>
      <c r="T314" s="1">
        <f t="shared" si="55"/>
        <v>1.92</v>
      </c>
    </row>
    <row r="315" spans="2:26" x14ac:dyDescent="0.45">
      <c r="B315" s="33" t="s">
        <v>46</v>
      </c>
      <c r="C315" s="39">
        <v>2</v>
      </c>
      <c r="D315" s="36">
        <v>0.84</v>
      </c>
      <c r="E315" s="3">
        <v>0.9</v>
      </c>
      <c r="F315" s="4">
        <v>0.89</v>
      </c>
      <c r="G315" s="1">
        <f t="shared" si="56"/>
        <v>1.68</v>
      </c>
      <c r="H315" s="1">
        <f t="shared" si="57"/>
        <v>1.8</v>
      </c>
      <c r="I315" s="1">
        <f t="shared" si="58"/>
        <v>1.78</v>
      </c>
      <c r="M315" s="33" t="s">
        <v>46</v>
      </c>
      <c r="N315" s="39">
        <v>2</v>
      </c>
      <c r="O315" s="36">
        <v>0.9</v>
      </c>
      <c r="P315" s="3">
        <v>0.96</v>
      </c>
      <c r="Q315" s="4">
        <v>0.96</v>
      </c>
      <c r="R315" s="1">
        <f t="shared" si="59"/>
        <v>1.8</v>
      </c>
      <c r="S315" s="1">
        <f t="shared" si="54"/>
        <v>1.92</v>
      </c>
      <c r="T315" s="1">
        <f t="shared" si="55"/>
        <v>1.92</v>
      </c>
    </row>
    <row r="316" spans="2:26" x14ac:dyDescent="0.45">
      <c r="B316" s="33" t="s">
        <v>47</v>
      </c>
      <c r="C316" s="39">
        <v>2</v>
      </c>
      <c r="D316" s="36">
        <v>0.86</v>
      </c>
      <c r="E316" s="3">
        <v>0.91</v>
      </c>
      <c r="F316" s="4">
        <v>0.9</v>
      </c>
      <c r="G316" s="1">
        <f t="shared" si="56"/>
        <v>1.72</v>
      </c>
      <c r="H316" s="1">
        <f t="shared" si="57"/>
        <v>1.82</v>
      </c>
      <c r="I316" s="1">
        <f t="shared" si="58"/>
        <v>1.8</v>
      </c>
      <c r="M316" s="33" t="s">
        <v>47</v>
      </c>
      <c r="N316" s="39">
        <v>2</v>
      </c>
      <c r="O316" s="36">
        <v>0.88</v>
      </c>
      <c r="P316" s="3">
        <v>0.95</v>
      </c>
      <c r="Q316" s="4">
        <v>0.95</v>
      </c>
      <c r="R316" s="1">
        <f t="shared" si="59"/>
        <v>1.76</v>
      </c>
      <c r="S316" s="1">
        <f t="shared" si="54"/>
        <v>1.9</v>
      </c>
      <c r="T316" s="1">
        <f t="shared" si="55"/>
        <v>1.9</v>
      </c>
    </row>
    <row r="317" spans="2:26" x14ac:dyDescent="0.45">
      <c r="B317" s="33" t="s">
        <v>48</v>
      </c>
      <c r="C317" s="39">
        <v>2</v>
      </c>
      <c r="D317" s="36">
        <v>0.8</v>
      </c>
      <c r="E317" s="3">
        <v>0.85</v>
      </c>
      <c r="F317" s="4">
        <v>0.84</v>
      </c>
      <c r="G317" s="1">
        <f t="shared" si="56"/>
        <v>1.6</v>
      </c>
      <c r="H317" s="1">
        <f t="shared" si="57"/>
        <v>1.7</v>
      </c>
      <c r="I317" s="1">
        <f t="shared" si="58"/>
        <v>1.68</v>
      </c>
      <c r="M317" s="33" t="s">
        <v>48</v>
      </c>
      <c r="N317" s="39">
        <v>2</v>
      </c>
      <c r="O317" s="36">
        <v>0.88</v>
      </c>
      <c r="P317" s="3">
        <v>0.95</v>
      </c>
      <c r="Q317" s="4">
        <v>0.94</v>
      </c>
      <c r="R317" s="1">
        <f t="shared" si="59"/>
        <v>1.76</v>
      </c>
      <c r="S317" s="1">
        <f t="shared" si="54"/>
        <v>1.9</v>
      </c>
      <c r="T317" s="1">
        <f t="shared" si="55"/>
        <v>1.88</v>
      </c>
    </row>
    <row r="318" spans="2:26" x14ac:dyDescent="0.45">
      <c r="B318" s="33" t="s">
        <v>49</v>
      </c>
      <c r="C318" s="39">
        <v>2</v>
      </c>
      <c r="D318" s="36">
        <v>0.88</v>
      </c>
      <c r="E318" s="3">
        <v>0.93</v>
      </c>
      <c r="F318" s="4">
        <v>0.93</v>
      </c>
      <c r="G318" s="1">
        <f t="shared" si="56"/>
        <v>1.76</v>
      </c>
      <c r="H318" s="1">
        <f t="shared" si="57"/>
        <v>1.86</v>
      </c>
      <c r="I318" s="1">
        <f t="shared" si="58"/>
        <v>1.86</v>
      </c>
      <c r="M318" s="33" t="s">
        <v>49</v>
      </c>
      <c r="N318" s="39">
        <v>2</v>
      </c>
      <c r="O318" s="36">
        <v>0.83</v>
      </c>
      <c r="P318" s="3">
        <v>0.91</v>
      </c>
      <c r="Q318" s="4">
        <v>0.89</v>
      </c>
      <c r="R318" s="1">
        <f t="shared" si="59"/>
        <v>1.66</v>
      </c>
      <c r="S318" s="1">
        <f t="shared" si="54"/>
        <v>1.82</v>
      </c>
      <c r="T318" s="1">
        <f t="shared" si="55"/>
        <v>1.78</v>
      </c>
    </row>
    <row r="319" spans="2:26" ht="17.5" thickBot="1" x14ac:dyDescent="0.5">
      <c r="B319" s="34" t="s">
        <v>50</v>
      </c>
      <c r="C319" s="40">
        <v>3</v>
      </c>
      <c r="D319" s="37">
        <v>0.81</v>
      </c>
      <c r="E319" s="5">
        <v>0.88</v>
      </c>
      <c r="F319" s="6">
        <v>0.85</v>
      </c>
      <c r="G319" s="1">
        <f t="shared" si="56"/>
        <v>2.4300000000000002</v>
      </c>
      <c r="H319" s="1">
        <f t="shared" si="57"/>
        <v>2.64</v>
      </c>
      <c r="I319" s="1">
        <f t="shared" si="58"/>
        <v>2.5499999999999998</v>
      </c>
      <c r="M319" s="34" t="s">
        <v>50</v>
      </c>
      <c r="N319" s="40">
        <v>3</v>
      </c>
      <c r="O319" s="37">
        <v>0.85</v>
      </c>
      <c r="P319" s="5">
        <v>0.93</v>
      </c>
      <c r="Q319" s="6">
        <v>0.92</v>
      </c>
      <c r="R319" s="1">
        <f t="shared" si="59"/>
        <v>2.5499999999999998</v>
      </c>
      <c r="S319" s="1">
        <f t="shared" si="54"/>
        <v>2.79</v>
      </c>
      <c r="T319" s="1">
        <f t="shared" si="55"/>
        <v>2.7600000000000002</v>
      </c>
    </row>
    <row r="320" spans="2:26" ht="25" customHeight="1" x14ac:dyDescent="0.45">
      <c r="B320" s="7" t="s">
        <v>39</v>
      </c>
      <c r="C320" s="99"/>
      <c r="D320" s="8">
        <f>SUM(G275:G308)</f>
        <v>47.989999999999995</v>
      </c>
      <c r="E320" s="8">
        <f t="shared" ref="E320" si="60">SUM(H275:H308)</f>
        <v>53.530000000000015</v>
      </c>
      <c r="F320" s="21">
        <f>ROUND(SUM(I275:I308), 2)</f>
        <v>51</v>
      </c>
      <c r="G320" s="22"/>
      <c r="H320" s="22"/>
      <c r="I320" s="22"/>
      <c r="J320" s="22"/>
      <c r="K320" s="22"/>
      <c r="L320" s="22"/>
      <c r="M320" s="7" t="s">
        <v>39</v>
      </c>
      <c r="N320" s="99"/>
      <c r="O320" s="8">
        <f>SUM(R275:R308)</f>
        <v>53.87</v>
      </c>
      <c r="P320" s="8">
        <f t="shared" ref="P320" si="61">SUM(S275:S308)</f>
        <v>61.14</v>
      </c>
      <c r="Q320" s="9">
        <f>ROUND(SUM(T275:T308), 2)</f>
        <v>58.64</v>
      </c>
      <c r="W320" s="53"/>
      <c r="X320" s="53"/>
      <c r="Y320" s="59"/>
      <c r="Z320" s="59"/>
    </row>
    <row r="321" spans="2:26" ht="25" customHeight="1" thickBot="1" x14ac:dyDescent="0.5">
      <c r="B321" s="10" t="s">
        <v>51</v>
      </c>
      <c r="C321" s="100"/>
      <c r="D321" s="11">
        <f>SUM(G309:G319)</f>
        <v>19.680000000000003</v>
      </c>
      <c r="E321" s="11">
        <f t="shared" ref="E321" si="62">SUM(H309:H319)</f>
        <v>21.11</v>
      </c>
      <c r="F321" s="12">
        <f>ROUND(SUM(I309:I319),2)</f>
        <v>20.68</v>
      </c>
      <c r="G321" s="22"/>
      <c r="H321" s="22"/>
      <c r="I321" s="22"/>
      <c r="J321" s="22"/>
      <c r="K321" s="22"/>
      <c r="L321" s="22"/>
      <c r="M321" s="10" t="s">
        <v>51</v>
      </c>
      <c r="N321" s="100"/>
      <c r="O321" s="11">
        <f>SUM(R309:R319)</f>
        <v>18.989999999999998</v>
      </c>
      <c r="P321" s="11">
        <f t="shared" ref="P321" si="63">SUM(S309:S319)</f>
        <v>20.88</v>
      </c>
      <c r="Q321" s="12">
        <f>ROUND(SUM(T309:T319),2)</f>
        <v>20.350000000000001</v>
      </c>
      <c r="W321" s="53"/>
      <c r="X321" s="53"/>
      <c r="Y321" s="59"/>
      <c r="Z321" s="59"/>
    </row>
    <row r="326" spans="2:26" ht="17.5" thickBot="1" x14ac:dyDescent="0.5"/>
    <row r="327" spans="2:26" ht="35" customHeight="1" thickBot="1" x14ac:dyDescent="0.5">
      <c r="B327" s="104" t="s">
        <v>64</v>
      </c>
      <c r="C327" s="105"/>
      <c r="D327" s="105"/>
      <c r="E327" s="105"/>
      <c r="F327" s="106"/>
      <c r="G327" s="23"/>
      <c r="H327" s="23"/>
      <c r="I327" s="23"/>
      <c r="J327" s="23"/>
      <c r="K327" s="23"/>
      <c r="L327" s="23"/>
      <c r="M327" s="104" t="s">
        <v>65</v>
      </c>
      <c r="N327" s="105"/>
      <c r="O327" s="105"/>
      <c r="P327" s="105"/>
      <c r="Q327" s="106"/>
    </row>
    <row r="328" spans="2:26" ht="37" customHeight="1" x14ac:dyDescent="0.45">
      <c r="B328" s="44" t="s">
        <v>37</v>
      </c>
      <c r="C328" s="45" t="s">
        <v>0</v>
      </c>
      <c r="D328" s="46" t="s">
        <v>66</v>
      </c>
      <c r="E328" s="47" t="s">
        <v>67</v>
      </c>
      <c r="F328" s="48" t="s">
        <v>38</v>
      </c>
      <c r="M328" s="44" t="s">
        <v>37</v>
      </c>
      <c r="N328" s="45" t="s">
        <v>0</v>
      </c>
      <c r="O328" s="46" t="s">
        <v>66</v>
      </c>
      <c r="P328" s="47" t="s">
        <v>67</v>
      </c>
      <c r="Q328" s="48" t="s">
        <v>38</v>
      </c>
    </row>
    <row r="329" spans="2:26" x14ac:dyDescent="0.45">
      <c r="B329" s="33" t="s">
        <v>1</v>
      </c>
      <c r="C329" s="39">
        <v>2</v>
      </c>
      <c r="D329" s="36">
        <v>0.91500000000000004</v>
      </c>
      <c r="E329" s="3">
        <v>0.92</v>
      </c>
      <c r="F329" s="4">
        <v>0.91</v>
      </c>
      <c r="G329" s="1">
        <f>$C329*D329</f>
        <v>1.83</v>
      </c>
      <c r="H329" s="1">
        <f>$C329*E329</f>
        <v>1.84</v>
      </c>
      <c r="I329" s="1">
        <f>$C329*F329</f>
        <v>1.82</v>
      </c>
      <c r="M329" s="33" t="s">
        <v>1</v>
      </c>
      <c r="N329" s="39">
        <v>2</v>
      </c>
      <c r="O329" s="36">
        <v>0.93500000000000005</v>
      </c>
      <c r="P329" s="3">
        <v>0.94499999999999995</v>
      </c>
      <c r="Q329" s="4">
        <v>0.95</v>
      </c>
      <c r="R329" s="1">
        <f>$N329*O329</f>
        <v>1.87</v>
      </c>
      <c r="S329" s="1">
        <f t="shared" ref="S329:S373" si="64">$N329*P329</f>
        <v>1.89</v>
      </c>
      <c r="T329" s="1">
        <f t="shared" ref="T329:T373" si="65">$N329*Q329</f>
        <v>1.9</v>
      </c>
    </row>
    <row r="330" spans="2:26" x14ac:dyDescent="0.45">
      <c r="B330" s="33" t="s">
        <v>2</v>
      </c>
      <c r="C330" s="39">
        <v>3</v>
      </c>
      <c r="D330" s="36">
        <v>0.755</v>
      </c>
      <c r="E330" s="3">
        <v>0.79</v>
      </c>
      <c r="F330" s="4">
        <v>0.8</v>
      </c>
      <c r="G330" s="1">
        <f t="shared" ref="G330:G373" si="66">$C330*D330</f>
        <v>2.2650000000000001</v>
      </c>
      <c r="H330" s="1">
        <f t="shared" ref="H330:H373" si="67">$C330*E330</f>
        <v>2.37</v>
      </c>
      <c r="I330" s="1">
        <f t="shared" ref="I330:I373" si="68">$C330*F330</f>
        <v>2.4000000000000004</v>
      </c>
      <c r="M330" s="33" t="s">
        <v>2</v>
      </c>
      <c r="N330" s="39">
        <v>3</v>
      </c>
      <c r="O330" s="36">
        <v>0.84</v>
      </c>
      <c r="P330" s="3">
        <v>0.88500000000000001</v>
      </c>
      <c r="Q330" s="4">
        <v>0.89</v>
      </c>
      <c r="R330" s="1">
        <f t="shared" ref="R330:R373" si="69">$N330*O330</f>
        <v>2.52</v>
      </c>
      <c r="S330" s="1">
        <f t="shared" si="64"/>
        <v>2.6550000000000002</v>
      </c>
      <c r="T330" s="1">
        <f t="shared" si="65"/>
        <v>2.67</v>
      </c>
    </row>
    <row r="331" spans="2:26" x14ac:dyDescent="0.45">
      <c r="B331" s="33" t="s">
        <v>3</v>
      </c>
      <c r="C331" s="39">
        <v>2</v>
      </c>
      <c r="D331" s="36">
        <v>0.95</v>
      </c>
      <c r="E331" s="3">
        <v>0.95</v>
      </c>
      <c r="F331" s="4">
        <v>0.92</v>
      </c>
      <c r="G331" s="1">
        <f t="shared" si="66"/>
        <v>1.9</v>
      </c>
      <c r="H331" s="1">
        <f t="shared" si="67"/>
        <v>1.9</v>
      </c>
      <c r="I331" s="1">
        <f t="shared" si="68"/>
        <v>1.84</v>
      </c>
      <c r="M331" s="33" t="s">
        <v>3</v>
      </c>
      <c r="N331" s="39">
        <v>2</v>
      </c>
      <c r="O331" s="36">
        <v>0.96</v>
      </c>
      <c r="P331" s="3">
        <v>0.96499999999999997</v>
      </c>
      <c r="Q331" s="4">
        <v>0.95</v>
      </c>
      <c r="R331" s="1">
        <f t="shared" si="69"/>
        <v>1.92</v>
      </c>
      <c r="S331" s="1">
        <f t="shared" si="64"/>
        <v>1.93</v>
      </c>
      <c r="T331" s="1">
        <f t="shared" si="65"/>
        <v>1.9</v>
      </c>
    </row>
    <row r="332" spans="2:26" x14ac:dyDescent="0.45">
      <c r="B332" s="33" t="s">
        <v>4</v>
      </c>
      <c r="C332" s="39">
        <v>2</v>
      </c>
      <c r="D332" s="36">
        <v>0.35</v>
      </c>
      <c r="E332" s="3">
        <v>0.44</v>
      </c>
      <c r="F332" s="4">
        <v>0.39</v>
      </c>
      <c r="G332" s="1">
        <f t="shared" si="66"/>
        <v>0.7</v>
      </c>
      <c r="H332" s="1">
        <f t="shared" si="67"/>
        <v>0.88</v>
      </c>
      <c r="I332" s="1">
        <f t="shared" si="68"/>
        <v>0.78</v>
      </c>
      <c r="M332" s="33" t="s">
        <v>4</v>
      </c>
      <c r="N332" s="39">
        <v>2</v>
      </c>
      <c r="O332" s="36">
        <v>0.47499999999999998</v>
      </c>
      <c r="P332" s="3">
        <v>0.59499999999999997</v>
      </c>
      <c r="Q332" s="4">
        <v>0.57999999999999996</v>
      </c>
      <c r="R332" s="1">
        <f t="shared" si="69"/>
        <v>0.95</v>
      </c>
      <c r="S332" s="1">
        <f t="shared" si="64"/>
        <v>1.19</v>
      </c>
      <c r="T332" s="1">
        <f t="shared" si="65"/>
        <v>1.1599999999999999</v>
      </c>
    </row>
    <row r="333" spans="2:26" x14ac:dyDescent="0.45">
      <c r="B333" s="33" t="s">
        <v>5</v>
      </c>
      <c r="C333" s="39">
        <v>2</v>
      </c>
      <c r="D333" s="36">
        <v>0.41999999999999993</v>
      </c>
      <c r="E333" s="3">
        <v>0.47499999999999998</v>
      </c>
      <c r="F333" s="4">
        <v>0.47</v>
      </c>
      <c r="G333" s="1">
        <f t="shared" si="66"/>
        <v>0.83999999999999986</v>
      </c>
      <c r="H333" s="1">
        <f t="shared" si="67"/>
        <v>0.95</v>
      </c>
      <c r="I333" s="1">
        <f t="shared" si="68"/>
        <v>0.94</v>
      </c>
      <c r="M333" s="33" t="s">
        <v>5</v>
      </c>
      <c r="N333" s="39">
        <v>2</v>
      </c>
      <c r="O333" s="36">
        <v>0.54</v>
      </c>
      <c r="P333" s="3">
        <v>0.60499999999999998</v>
      </c>
      <c r="Q333" s="4">
        <v>0.61</v>
      </c>
      <c r="R333" s="1">
        <f t="shared" si="69"/>
        <v>1.08</v>
      </c>
      <c r="S333" s="1">
        <f t="shared" si="64"/>
        <v>1.21</v>
      </c>
      <c r="T333" s="1">
        <f t="shared" si="65"/>
        <v>1.22</v>
      </c>
    </row>
    <row r="334" spans="2:26" x14ac:dyDescent="0.45">
      <c r="B334" s="33" t="s">
        <v>6</v>
      </c>
      <c r="C334" s="39">
        <v>2</v>
      </c>
      <c r="D334" s="36">
        <v>0.60499999999999998</v>
      </c>
      <c r="E334" s="3">
        <v>0.64500000000000002</v>
      </c>
      <c r="F334" s="4">
        <v>0.62</v>
      </c>
      <c r="G334" s="1">
        <f t="shared" si="66"/>
        <v>1.21</v>
      </c>
      <c r="H334" s="1">
        <f t="shared" si="67"/>
        <v>1.29</v>
      </c>
      <c r="I334" s="1">
        <f t="shared" si="68"/>
        <v>1.24</v>
      </c>
      <c r="M334" s="33" t="s">
        <v>6</v>
      </c>
      <c r="N334" s="39">
        <v>2</v>
      </c>
      <c r="O334" s="36">
        <v>0.71499999999999997</v>
      </c>
      <c r="P334" s="3">
        <v>0.77</v>
      </c>
      <c r="Q334" s="4">
        <v>0.78</v>
      </c>
      <c r="R334" s="1">
        <f t="shared" si="69"/>
        <v>1.43</v>
      </c>
      <c r="S334" s="1">
        <f t="shared" si="64"/>
        <v>1.54</v>
      </c>
      <c r="T334" s="1">
        <f t="shared" si="65"/>
        <v>1.56</v>
      </c>
    </row>
    <row r="335" spans="2:26" x14ac:dyDescent="0.45">
      <c r="B335" s="33" t="s">
        <v>7</v>
      </c>
      <c r="C335" s="39">
        <v>2</v>
      </c>
      <c r="D335" s="36">
        <v>0.42500000000000004</v>
      </c>
      <c r="E335" s="3">
        <v>0.48499999999999999</v>
      </c>
      <c r="F335" s="4">
        <v>0.45</v>
      </c>
      <c r="G335" s="1">
        <f t="shared" si="66"/>
        <v>0.85000000000000009</v>
      </c>
      <c r="H335" s="1">
        <f t="shared" si="67"/>
        <v>0.97</v>
      </c>
      <c r="I335" s="1">
        <f t="shared" si="68"/>
        <v>0.9</v>
      </c>
      <c r="M335" s="33" t="s">
        <v>7</v>
      </c>
      <c r="N335" s="39">
        <v>2</v>
      </c>
      <c r="O335" s="36">
        <v>0.52500000000000002</v>
      </c>
      <c r="P335" s="3">
        <v>0.61</v>
      </c>
      <c r="Q335" s="4">
        <v>0.59</v>
      </c>
      <c r="R335" s="1">
        <f t="shared" si="69"/>
        <v>1.05</v>
      </c>
      <c r="S335" s="1">
        <f t="shared" si="64"/>
        <v>1.22</v>
      </c>
      <c r="T335" s="1">
        <f t="shared" si="65"/>
        <v>1.18</v>
      </c>
    </row>
    <row r="336" spans="2:26" x14ac:dyDescent="0.45">
      <c r="B336" s="33" t="s">
        <v>8</v>
      </c>
      <c r="C336" s="39">
        <v>3</v>
      </c>
      <c r="D336" s="36">
        <v>0.31499999999999995</v>
      </c>
      <c r="E336" s="3">
        <v>0.33499999999999996</v>
      </c>
      <c r="F336" s="4">
        <v>0.3</v>
      </c>
      <c r="G336" s="1">
        <f t="shared" si="66"/>
        <v>0.94499999999999984</v>
      </c>
      <c r="H336" s="1">
        <f t="shared" si="67"/>
        <v>1.0049999999999999</v>
      </c>
      <c r="I336" s="1">
        <f t="shared" si="68"/>
        <v>0.89999999999999991</v>
      </c>
      <c r="M336" s="33" t="s">
        <v>8</v>
      </c>
      <c r="N336" s="39">
        <v>3</v>
      </c>
      <c r="O336" s="36">
        <v>0.33000000000000007</v>
      </c>
      <c r="P336" s="3">
        <v>0.38</v>
      </c>
      <c r="Q336" s="4">
        <v>0.35</v>
      </c>
      <c r="R336" s="1">
        <f t="shared" si="69"/>
        <v>0.99000000000000021</v>
      </c>
      <c r="S336" s="1">
        <f t="shared" si="64"/>
        <v>1.1400000000000001</v>
      </c>
      <c r="T336" s="1">
        <f t="shared" si="65"/>
        <v>1.0499999999999998</v>
      </c>
    </row>
    <row r="337" spans="2:20" x14ac:dyDescent="0.45">
      <c r="B337" s="33" t="s">
        <v>9</v>
      </c>
      <c r="C337" s="39">
        <v>2</v>
      </c>
      <c r="D337" s="36">
        <v>0.54499999999999993</v>
      </c>
      <c r="E337" s="3">
        <v>0.62</v>
      </c>
      <c r="F337" s="4">
        <v>0.56999999999999995</v>
      </c>
      <c r="G337" s="1">
        <f t="shared" si="66"/>
        <v>1.0899999999999999</v>
      </c>
      <c r="H337" s="1">
        <f t="shared" si="67"/>
        <v>1.24</v>
      </c>
      <c r="I337" s="1">
        <f t="shared" si="68"/>
        <v>1.1399999999999999</v>
      </c>
      <c r="M337" s="33" t="s">
        <v>9</v>
      </c>
      <c r="N337" s="39">
        <v>2</v>
      </c>
      <c r="O337" s="36">
        <v>0.7</v>
      </c>
      <c r="P337" s="3">
        <v>0.77500000000000002</v>
      </c>
      <c r="Q337" s="4">
        <v>0.75</v>
      </c>
      <c r="R337" s="1">
        <f t="shared" si="69"/>
        <v>1.4</v>
      </c>
      <c r="S337" s="1">
        <f t="shared" si="64"/>
        <v>1.55</v>
      </c>
      <c r="T337" s="1">
        <f t="shared" si="65"/>
        <v>1.5</v>
      </c>
    </row>
    <row r="338" spans="2:20" x14ac:dyDescent="0.45">
      <c r="B338" s="33" t="s">
        <v>10</v>
      </c>
      <c r="C338" s="39">
        <v>2</v>
      </c>
      <c r="D338" s="36">
        <v>0.56000000000000005</v>
      </c>
      <c r="E338" s="3">
        <v>0.625</v>
      </c>
      <c r="F338" s="4">
        <v>0.53</v>
      </c>
      <c r="G338" s="1">
        <f t="shared" si="66"/>
        <v>1.1200000000000001</v>
      </c>
      <c r="H338" s="1">
        <f t="shared" si="67"/>
        <v>1.25</v>
      </c>
      <c r="I338" s="1">
        <f t="shared" si="68"/>
        <v>1.06</v>
      </c>
      <c r="M338" s="33" t="s">
        <v>10</v>
      </c>
      <c r="N338" s="39">
        <v>2</v>
      </c>
      <c r="O338" s="36">
        <v>0.63500000000000001</v>
      </c>
      <c r="P338" s="3">
        <v>0.70499999999999996</v>
      </c>
      <c r="Q338" s="4">
        <v>0.66</v>
      </c>
      <c r="R338" s="1">
        <f t="shared" si="69"/>
        <v>1.27</v>
      </c>
      <c r="S338" s="1">
        <f t="shared" si="64"/>
        <v>1.41</v>
      </c>
      <c r="T338" s="1">
        <f t="shared" si="65"/>
        <v>1.32</v>
      </c>
    </row>
    <row r="339" spans="2:20" x14ac:dyDescent="0.45">
      <c r="B339" s="33" t="s">
        <v>11</v>
      </c>
      <c r="C339" s="39">
        <v>2</v>
      </c>
      <c r="D339" s="36">
        <v>0.21999999999999997</v>
      </c>
      <c r="E339" s="3">
        <v>0.28000000000000003</v>
      </c>
      <c r="F339" s="4">
        <v>0.27</v>
      </c>
      <c r="G339" s="1">
        <f t="shared" si="66"/>
        <v>0.43999999999999995</v>
      </c>
      <c r="H339" s="1">
        <f t="shared" si="67"/>
        <v>0.56000000000000005</v>
      </c>
      <c r="I339" s="1">
        <f t="shared" si="68"/>
        <v>0.54</v>
      </c>
      <c r="M339" s="33" t="s">
        <v>11</v>
      </c>
      <c r="N339" s="39">
        <v>2</v>
      </c>
      <c r="O339" s="36">
        <v>0.27</v>
      </c>
      <c r="P339" s="3">
        <v>0.37</v>
      </c>
      <c r="Q339" s="4">
        <v>0.36</v>
      </c>
      <c r="R339" s="1">
        <f t="shared" si="69"/>
        <v>0.54</v>
      </c>
      <c r="S339" s="1">
        <f t="shared" si="64"/>
        <v>0.74</v>
      </c>
      <c r="T339" s="1">
        <f t="shared" si="65"/>
        <v>0.72</v>
      </c>
    </row>
    <row r="340" spans="2:20" x14ac:dyDescent="0.45">
      <c r="B340" s="33" t="s">
        <v>12</v>
      </c>
      <c r="C340" s="39">
        <v>2</v>
      </c>
      <c r="D340" s="36">
        <v>0.33000000000000007</v>
      </c>
      <c r="E340" s="3">
        <v>0.42000000000000004</v>
      </c>
      <c r="F340" s="4">
        <v>0.39</v>
      </c>
      <c r="G340" s="1">
        <f t="shared" si="66"/>
        <v>0.66000000000000014</v>
      </c>
      <c r="H340" s="1">
        <f t="shared" si="67"/>
        <v>0.84000000000000008</v>
      </c>
      <c r="I340" s="1">
        <f t="shared" si="68"/>
        <v>0.78</v>
      </c>
      <c r="M340" s="33" t="s">
        <v>12</v>
      </c>
      <c r="N340" s="39">
        <v>2</v>
      </c>
      <c r="O340" s="36">
        <v>0.43999999999999995</v>
      </c>
      <c r="P340" s="3">
        <v>0.55499999999999994</v>
      </c>
      <c r="Q340" s="4">
        <v>0.55000000000000004</v>
      </c>
      <c r="R340" s="1">
        <f t="shared" si="69"/>
        <v>0.87999999999999989</v>
      </c>
      <c r="S340" s="1">
        <f t="shared" si="64"/>
        <v>1.1099999999999999</v>
      </c>
      <c r="T340" s="1">
        <f t="shared" si="65"/>
        <v>1.1000000000000001</v>
      </c>
    </row>
    <row r="341" spans="2:20" x14ac:dyDescent="0.45">
      <c r="B341" s="33" t="s">
        <v>13</v>
      </c>
      <c r="C341" s="39">
        <v>3</v>
      </c>
      <c r="D341" s="36">
        <v>0.29500000000000004</v>
      </c>
      <c r="E341" s="3">
        <v>0.31</v>
      </c>
      <c r="F341" s="4">
        <v>0.3</v>
      </c>
      <c r="G341" s="1">
        <f t="shared" si="66"/>
        <v>0.88500000000000012</v>
      </c>
      <c r="H341" s="1">
        <f t="shared" si="67"/>
        <v>0.92999999999999994</v>
      </c>
      <c r="I341" s="1">
        <f t="shared" si="68"/>
        <v>0.89999999999999991</v>
      </c>
      <c r="M341" s="33" t="s">
        <v>13</v>
      </c>
      <c r="N341" s="39">
        <v>3</v>
      </c>
      <c r="O341" s="36">
        <v>0.29500000000000004</v>
      </c>
      <c r="P341" s="3">
        <v>0.33</v>
      </c>
      <c r="Q341" s="4">
        <v>0.32</v>
      </c>
      <c r="R341" s="1">
        <f t="shared" si="69"/>
        <v>0.88500000000000012</v>
      </c>
      <c r="S341" s="1">
        <f t="shared" si="64"/>
        <v>0.99</v>
      </c>
      <c r="T341" s="1">
        <f t="shared" si="65"/>
        <v>0.96</v>
      </c>
    </row>
    <row r="342" spans="2:20" x14ac:dyDescent="0.45">
      <c r="B342" s="33" t="s">
        <v>14</v>
      </c>
      <c r="C342" s="39">
        <v>2</v>
      </c>
      <c r="D342" s="36">
        <v>0.66999999999999993</v>
      </c>
      <c r="E342" s="3">
        <v>0.73499999999999999</v>
      </c>
      <c r="F342" s="4">
        <v>0.71</v>
      </c>
      <c r="G342" s="1">
        <f t="shared" si="66"/>
        <v>1.3399999999999999</v>
      </c>
      <c r="H342" s="1">
        <f t="shared" si="67"/>
        <v>1.47</v>
      </c>
      <c r="I342" s="1">
        <f t="shared" si="68"/>
        <v>1.42</v>
      </c>
      <c r="M342" s="33" t="s">
        <v>14</v>
      </c>
      <c r="N342" s="39">
        <v>2</v>
      </c>
      <c r="O342" s="36">
        <v>0.77</v>
      </c>
      <c r="P342" s="3">
        <v>0.82499999999999996</v>
      </c>
      <c r="Q342" s="4">
        <v>0.83</v>
      </c>
      <c r="R342" s="1">
        <f t="shared" si="69"/>
        <v>1.54</v>
      </c>
      <c r="S342" s="1">
        <f t="shared" si="64"/>
        <v>1.65</v>
      </c>
      <c r="T342" s="1">
        <f t="shared" si="65"/>
        <v>1.66</v>
      </c>
    </row>
    <row r="343" spans="2:20" x14ac:dyDescent="0.45">
      <c r="B343" s="33" t="s">
        <v>15</v>
      </c>
      <c r="C343" s="39">
        <v>2</v>
      </c>
      <c r="D343" s="36">
        <v>0.19500000000000006</v>
      </c>
      <c r="E343" s="3">
        <v>0.24</v>
      </c>
      <c r="F343" s="4">
        <v>0.22</v>
      </c>
      <c r="G343" s="1">
        <f t="shared" si="66"/>
        <v>0.39000000000000012</v>
      </c>
      <c r="H343" s="1">
        <f t="shared" si="67"/>
        <v>0.48</v>
      </c>
      <c r="I343" s="1">
        <f t="shared" si="68"/>
        <v>0.44</v>
      </c>
      <c r="M343" s="33" t="s">
        <v>15</v>
      </c>
      <c r="N343" s="39">
        <v>2</v>
      </c>
      <c r="O343" s="36">
        <v>0.245</v>
      </c>
      <c r="P343" s="3">
        <v>0.33</v>
      </c>
      <c r="Q343" s="4">
        <v>0.3</v>
      </c>
      <c r="R343" s="1">
        <f t="shared" si="69"/>
        <v>0.49</v>
      </c>
      <c r="S343" s="1">
        <f t="shared" si="64"/>
        <v>0.66</v>
      </c>
      <c r="T343" s="1">
        <f t="shared" si="65"/>
        <v>0.6</v>
      </c>
    </row>
    <row r="344" spans="2:20" x14ac:dyDescent="0.45">
      <c r="B344" s="33" t="s">
        <v>16</v>
      </c>
      <c r="C344" s="39">
        <v>3</v>
      </c>
      <c r="D344" s="36">
        <v>0.30499999999999994</v>
      </c>
      <c r="E344" s="3">
        <v>0.33500000000000002</v>
      </c>
      <c r="F344" s="4">
        <v>0.31</v>
      </c>
      <c r="G344" s="1">
        <f t="shared" si="66"/>
        <v>0.91499999999999981</v>
      </c>
      <c r="H344" s="1">
        <f t="shared" si="67"/>
        <v>1.0050000000000001</v>
      </c>
      <c r="I344" s="1">
        <f t="shared" si="68"/>
        <v>0.92999999999999994</v>
      </c>
      <c r="M344" s="33" t="s">
        <v>16</v>
      </c>
      <c r="N344" s="39">
        <v>3</v>
      </c>
      <c r="O344" s="36">
        <v>0.32499999999999996</v>
      </c>
      <c r="P344" s="3">
        <v>0.375</v>
      </c>
      <c r="Q344" s="4">
        <v>0.35</v>
      </c>
      <c r="R344" s="1">
        <f t="shared" si="69"/>
        <v>0.97499999999999987</v>
      </c>
      <c r="S344" s="1">
        <f t="shared" si="64"/>
        <v>1.125</v>
      </c>
      <c r="T344" s="1">
        <f t="shared" si="65"/>
        <v>1.0499999999999998</v>
      </c>
    </row>
    <row r="345" spans="2:20" x14ac:dyDescent="0.45">
      <c r="B345" s="33" t="s">
        <v>17</v>
      </c>
      <c r="C345" s="39">
        <v>2</v>
      </c>
      <c r="D345" s="36">
        <v>0.745</v>
      </c>
      <c r="E345" s="3">
        <v>0.82000000000000006</v>
      </c>
      <c r="F345" s="4">
        <v>0.78</v>
      </c>
      <c r="G345" s="1">
        <f t="shared" si="66"/>
        <v>1.49</v>
      </c>
      <c r="H345" s="1">
        <f t="shared" si="67"/>
        <v>1.6400000000000001</v>
      </c>
      <c r="I345" s="1">
        <f t="shared" si="68"/>
        <v>1.56</v>
      </c>
      <c r="M345" s="33" t="s">
        <v>17</v>
      </c>
      <c r="N345" s="39">
        <v>2</v>
      </c>
      <c r="O345" s="36">
        <v>0.83000000000000007</v>
      </c>
      <c r="P345" s="3">
        <v>0.88</v>
      </c>
      <c r="Q345" s="4">
        <v>0.86</v>
      </c>
      <c r="R345" s="1">
        <f t="shared" si="69"/>
        <v>1.6600000000000001</v>
      </c>
      <c r="S345" s="1">
        <f t="shared" si="64"/>
        <v>1.76</v>
      </c>
      <c r="T345" s="1">
        <f t="shared" si="65"/>
        <v>1.72</v>
      </c>
    </row>
    <row r="346" spans="2:20" x14ac:dyDescent="0.45">
      <c r="B346" s="33" t="s">
        <v>18</v>
      </c>
      <c r="C346" s="39">
        <v>2</v>
      </c>
      <c r="D346" s="36">
        <v>0.875</v>
      </c>
      <c r="E346" s="3">
        <v>0.88500000000000001</v>
      </c>
      <c r="F346" s="4">
        <v>0.88</v>
      </c>
      <c r="G346" s="1">
        <f t="shared" si="66"/>
        <v>1.75</v>
      </c>
      <c r="H346" s="1">
        <f t="shared" si="67"/>
        <v>1.77</v>
      </c>
      <c r="I346" s="1">
        <f t="shared" si="68"/>
        <v>1.76</v>
      </c>
      <c r="M346" s="33" t="s">
        <v>18</v>
      </c>
      <c r="N346" s="39">
        <v>2</v>
      </c>
      <c r="O346" s="36">
        <v>0.91500000000000004</v>
      </c>
      <c r="P346" s="3">
        <v>0.93500000000000005</v>
      </c>
      <c r="Q346" s="4">
        <v>0.94</v>
      </c>
      <c r="R346" s="1">
        <f t="shared" si="69"/>
        <v>1.83</v>
      </c>
      <c r="S346" s="1">
        <f t="shared" si="64"/>
        <v>1.87</v>
      </c>
      <c r="T346" s="1">
        <f t="shared" si="65"/>
        <v>1.88</v>
      </c>
    </row>
    <row r="347" spans="2:20" x14ac:dyDescent="0.45">
      <c r="B347" s="33" t="s">
        <v>19</v>
      </c>
      <c r="C347" s="39">
        <v>2</v>
      </c>
      <c r="D347" s="36">
        <v>0.85499999999999998</v>
      </c>
      <c r="E347" s="3">
        <v>0.86</v>
      </c>
      <c r="F347" s="4">
        <v>0.86</v>
      </c>
      <c r="G347" s="1">
        <f t="shared" si="66"/>
        <v>1.71</v>
      </c>
      <c r="H347" s="1">
        <f t="shared" si="67"/>
        <v>1.72</v>
      </c>
      <c r="I347" s="1">
        <f t="shared" si="68"/>
        <v>1.72</v>
      </c>
      <c r="M347" s="33" t="s">
        <v>19</v>
      </c>
      <c r="N347" s="39">
        <v>2</v>
      </c>
      <c r="O347" s="36">
        <v>0.9</v>
      </c>
      <c r="P347" s="3">
        <v>0.9</v>
      </c>
      <c r="Q347" s="4">
        <v>0.91</v>
      </c>
      <c r="R347" s="1">
        <f t="shared" si="69"/>
        <v>1.8</v>
      </c>
      <c r="S347" s="1">
        <f t="shared" si="64"/>
        <v>1.8</v>
      </c>
      <c r="T347" s="1">
        <f t="shared" si="65"/>
        <v>1.82</v>
      </c>
    </row>
    <row r="348" spans="2:20" x14ac:dyDescent="0.45">
      <c r="B348" s="33" t="s">
        <v>20</v>
      </c>
      <c r="C348" s="39">
        <v>2</v>
      </c>
      <c r="D348" s="36">
        <v>0.85</v>
      </c>
      <c r="E348" s="3">
        <v>0.86499999999999999</v>
      </c>
      <c r="F348" s="4">
        <v>0.87</v>
      </c>
      <c r="G348" s="1">
        <f t="shared" si="66"/>
        <v>1.7</v>
      </c>
      <c r="H348" s="1">
        <f t="shared" si="67"/>
        <v>1.73</v>
      </c>
      <c r="I348" s="1">
        <f t="shared" si="68"/>
        <v>1.74</v>
      </c>
      <c r="M348" s="33" t="s">
        <v>20</v>
      </c>
      <c r="N348" s="39">
        <v>2</v>
      </c>
      <c r="O348" s="36">
        <v>0.9</v>
      </c>
      <c r="P348" s="3">
        <v>0.91500000000000004</v>
      </c>
      <c r="Q348" s="4">
        <v>0.93</v>
      </c>
      <c r="R348" s="1">
        <f t="shared" si="69"/>
        <v>1.8</v>
      </c>
      <c r="S348" s="1">
        <f t="shared" si="64"/>
        <v>1.83</v>
      </c>
      <c r="T348" s="1">
        <f t="shared" si="65"/>
        <v>1.86</v>
      </c>
    </row>
    <row r="349" spans="2:20" x14ac:dyDescent="0.45">
      <c r="B349" s="33" t="s">
        <v>21</v>
      </c>
      <c r="C349" s="39">
        <v>2</v>
      </c>
      <c r="D349" s="36">
        <v>0.83</v>
      </c>
      <c r="E349" s="3">
        <v>0.84</v>
      </c>
      <c r="F349" s="4">
        <v>0.83</v>
      </c>
      <c r="G349" s="1">
        <f t="shared" si="66"/>
        <v>1.66</v>
      </c>
      <c r="H349" s="1">
        <f t="shared" si="67"/>
        <v>1.68</v>
      </c>
      <c r="I349" s="1">
        <f t="shared" si="68"/>
        <v>1.66</v>
      </c>
      <c r="M349" s="33" t="s">
        <v>21</v>
      </c>
      <c r="N349" s="39">
        <v>2</v>
      </c>
      <c r="O349" s="36">
        <v>0.87</v>
      </c>
      <c r="P349" s="3">
        <v>0.9</v>
      </c>
      <c r="Q349" s="4">
        <v>0.9</v>
      </c>
      <c r="R349" s="1">
        <f t="shared" si="69"/>
        <v>1.74</v>
      </c>
      <c r="S349" s="1">
        <f t="shared" si="64"/>
        <v>1.8</v>
      </c>
      <c r="T349" s="1">
        <f t="shared" si="65"/>
        <v>1.8</v>
      </c>
    </row>
    <row r="350" spans="2:20" x14ac:dyDescent="0.45">
      <c r="B350" s="33" t="s">
        <v>22</v>
      </c>
      <c r="C350" s="39">
        <v>2</v>
      </c>
      <c r="D350" s="36">
        <v>0.46499999999999997</v>
      </c>
      <c r="E350" s="3">
        <v>0.51500000000000001</v>
      </c>
      <c r="F350" s="4">
        <v>0.5</v>
      </c>
      <c r="G350" s="1">
        <f t="shared" si="66"/>
        <v>0.92999999999999994</v>
      </c>
      <c r="H350" s="1">
        <f t="shared" si="67"/>
        <v>1.03</v>
      </c>
      <c r="I350" s="1">
        <f t="shared" si="68"/>
        <v>1</v>
      </c>
      <c r="M350" s="33" t="s">
        <v>22</v>
      </c>
      <c r="N350" s="39">
        <v>2</v>
      </c>
      <c r="O350" s="36">
        <v>0.54499999999999993</v>
      </c>
      <c r="P350" s="3">
        <v>0.61499999999999999</v>
      </c>
      <c r="Q350" s="4">
        <v>0.6</v>
      </c>
      <c r="R350" s="1">
        <f t="shared" si="69"/>
        <v>1.0899999999999999</v>
      </c>
      <c r="S350" s="1">
        <f t="shared" si="64"/>
        <v>1.23</v>
      </c>
      <c r="T350" s="1">
        <f t="shared" si="65"/>
        <v>1.2</v>
      </c>
    </row>
    <row r="351" spans="2:20" x14ac:dyDescent="0.45">
      <c r="B351" s="33" t="s">
        <v>23</v>
      </c>
      <c r="C351" s="39">
        <v>3</v>
      </c>
      <c r="D351" s="36">
        <v>0.39500000000000002</v>
      </c>
      <c r="E351" s="3">
        <v>0.42499999999999999</v>
      </c>
      <c r="F351" s="4">
        <v>0.4</v>
      </c>
      <c r="G351" s="1">
        <f t="shared" si="66"/>
        <v>1.1850000000000001</v>
      </c>
      <c r="H351" s="1">
        <f t="shared" si="67"/>
        <v>1.2749999999999999</v>
      </c>
      <c r="I351" s="1">
        <f t="shared" si="68"/>
        <v>1.2000000000000002</v>
      </c>
      <c r="M351" s="33" t="s">
        <v>23</v>
      </c>
      <c r="N351" s="39">
        <v>3</v>
      </c>
      <c r="O351" s="36">
        <v>0.43999999999999995</v>
      </c>
      <c r="P351" s="3">
        <v>0.48499999999999999</v>
      </c>
      <c r="Q351" s="4">
        <v>0.45</v>
      </c>
      <c r="R351" s="1">
        <f t="shared" si="69"/>
        <v>1.3199999999999998</v>
      </c>
      <c r="S351" s="1">
        <f t="shared" si="64"/>
        <v>1.4550000000000001</v>
      </c>
      <c r="T351" s="1">
        <f t="shared" si="65"/>
        <v>1.35</v>
      </c>
    </row>
    <row r="352" spans="2:20" x14ac:dyDescent="0.45">
      <c r="B352" s="33" t="s">
        <v>24</v>
      </c>
      <c r="C352" s="39">
        <v>2</v>
      </c>
      <c r="D352" s="36">
        <v>0.9</v>
      </c>
      <c r="E352" s="3">
        <v>0.90500000000000003</v>
      </c>
      <c r="F352" s="4">
        <v>0.89</v>
      </c>
      <c r="G352" s="1">
        <f t="shared" si="66"/>
        <v>1.8</v>
      </c>
      <c r="H352" s="1">
        <f t="shared" si="67"/>
        <v>1.81</v>
      </c>
      <c r="I352" s="1">
        <f t="shared" si="68"/>
        <v>1.78</v>
      </c>
      <c r="M352" s="33" t="s">
        <v>24</v>
      </c>
      <c r="N352" s="39">
        <v>2</v>
      </c>
      <c r="O352" s="36">
        <v>0.92999999999999994</v>
      </c>
      <c r="P352" s="3">
        <v>0.93500000000000005</v>
      </c>
      <c r="Q352" s="4">
        <v>0.93</v>
      </c>
      <c r="R352" s="1">
        <f t="shared" si="69"/>
        <v>1.8599999999999999</v>
      </c>
      <c r="S352" s="1">
        <f t="shared" si="64"/>
        <v>1.87</v>
      </c>
      <c r="T352" s="1">
        <f t="shared" si="65"/>
        <v>1.86</v>
      </c>
    </row>
    <row r="353" spans="2:20" x14ac:dyDescent="0.45">
      <c r="B353" s="33" t="s">
        <v>25</v>
      </c>
      <c r="C353" s="39">
        <v>2</v>
      </c>
      <c r="D353" s="36">
        <v>0.87</v>
      </c>
      <c r="E353" s="3">
        <v>0.88</v>
      </c>
      <c r="F353" s="4">
        <v>0.88</v>
      </c>
      <c r="G353" s="1">
        <f t="shared" si="66"/>
        <v>1.74</v>
      </c>
      <c r="H353" s="1">
        <f t="shared" si="67"/>
        <v>1.76</v>
      </c>
      <c r="I353" s="1">
        <f t="shared" si="68"/>
        <v>1.76</v>
      </c>
      <c r="M353" s="33" t="s">
        <v>25</v>
      </c>
      <c r="N353" s="39">
        <v>2</v>
      </c>
      <c r="O353" s="36">
        <v>0.9</v>
      </c>
      <c r="P353" s="3">
        <v>0.92</v>
      </c>
      <c r="Q353" s="4">
        <v>0.92</v>
      </c>
      <c r="R353" s="1">
        <f t="shared" si="69"/>
        <v>1.8</v>
      </c>
      <c r="S353" s="1">
        <f t="shared" si="64"/>
        <v>1.84</v>
      </c>
      <c r="T353" s="1">
        <f t="shared" si="65"/>
        <v>1.84</v>
      </c>
    </row>
    <row r="354" spans="2:20" x14ac:dyDescent="0.45">
      <c r="B354" s="33" t="s">
        <v>26</v>
      </c>
      <c r="C354" s="39">
        <v>2</v>
      </c>
      <c r="D354" s="36">
        <v>0.80499999999999994</v>
      </c>
      <c r="E354" s="3">
        <v>0.84</v>
      </c>
      <c r="F354" s="4">
        <v>0.83</v>
      </c>
      <c r="G354" s="1">
        <f t="shared" si="66"/>
        <v>1.6099999999999999</v>
      </c>
      <c r="H354" s="1">
        <f t="shared" si="67"/>
        <v>1.68</v>
      </c>
      <c r="I354" s="1">
        <f t="shared" si="68"/>
        <v>1.66</v>
      </c>
      <c r="M354" s="33" t="s">
        <v>26</v>
      </c>
      <c r="N354" s="39">
        <v>2</v>
      </c>
      <c r="O354" s="36">
        <v>0.86499999999999999</v>
      </c>
      <c r="P354" s="3">
        <v>0.9</v>
      </c>
      <c r="Q354" s="4">
        <v>0.9</v>
      </c>
      <c r="R354" s="1">
        <f t="shared" si="69"/>
        <v>1.73</v>
      </c>
      <c r="S354" s="1">
        <f t="shared" si="64"/>
        <v>1.8</v>
      </c>
      <c r="T354" s="1">
        <f t="shared" si="65"/>
        <v>1.8</v>
      </c>
    </row>
    <row r="355" spans="2:20" x14ac:dyDescent="0.45">
      <c r="B355" s="33" t="s">
        <v>27</v>
      </c>
      <c r="C355" s="39">
        <v>3</v>
      </c>
      <c r="D355" s="36">
        <v>0.85</v>
      </c>
      <c r="E355" s="3">
        <v>0.86499999999999999</v>
      </c>
      <c r="F355" s="4">
        <v>0.86</v>
      </c>
      <c r="G355" s="1">
        <f t="shared" si="66"/>
        <v>2.5499999999999998</v>
      </c>
      <c r="H355" s="1">
        <f t="shared" si="67"/>
        <v>2.5949999999999998</v>
      </c>
      <c r="I355" s="1">
        <f t="shared" si="68"/>
        <v>2.58</v>
      </c>
      <c r="M355" s="33" t="s">
        <v>27</v>
      </c>
      <c r="N355" s="39">
        <v>3</v>
      </c>
      <c r="O355" s="36">
        <v>0.89</v>
      </c>
      <c r="P355" s="3">
        <v>0.90500000000000003</v>
      </c>
      <c r="Q355" s="4">
        <v>0.92</v>
      </c>
      <c r="R355" s="1">
        <f t="shared" si="69"/>
        <v>2.67</v>
      </c>
      <c r="S355" s="1">
        <f t="shared" si="64"/>
        <v>2.7149999999999999</v>
      </c>
      <c r="T355" s="1">
        <f t="shared" si="65"/>
        <v>2.7600000000000002</v>
      </c>
    </row>
    <row r="356" spans="2:20" x14ac:dyDescent="0.45">
      <c r="B356" s="33" t="s">
        <v>28</v>
      </c>
      <c r="C356" s="39">
        <v>2</v>
      </c>
      <c r="D356" s="36">
        <v>0.72499999999999998</v>
      </c>
      <c r="E356" s="3">
        <v>0.77</v>
      </c>
      <c r="F356" s="4">
        <v>0.76</v>
      </c>
      <c r="G356" s="1">
        <f t="shared" si="66"/>
        <v>1.45</v>
      </c>
      <c r="H356" s="1">
        <f t="shared" si="67"/>
        <v>1.54</v>
      </c>
      <c r="I356" s="1">
        <f t="shared" si="68"/>
        <v>1.52</v>
      </c>
      <c r="M356" s="33" t="s">
        <v>28</v>
      </c>
      <c r="N356" s="39">
        <v>2</v>
      </c>
      <c r="O356" s="36">
        <v>0.82499999999999996</v>
      </c>
      <c r="P356" s="3">
        <v>0.86499999999999999</v>
      </c>
      <c r="Q356" s="4">
        <v>0.87</v>
      </c>
      <c r="R356" s="1">
        <f t="shared" si="69"/>
        <v>1.65</v>
      </c>
      <c r="S356" s="1">
        <f t="shared" si="64"/>
        <v>1.73</v>
      </c>
      <c r="T356" s="1">
        <f t="shared" si="65"/>
        <v>1.74</v>
      </c>
    </row>
    <row r="357" spans="2:20" x14ac:dyDescent="0.45">
      <c r="B357" s="33" t="s">
        <v>29</v>
      </c>
      <c r="C357" s="39">
        <v>2</v>
      </c>
      <c r="D357" s="36">
        <v>0.55000000000000004</v>
      </c>
      <c r="E357" s="3">
        <v>0.61</v>
      </c>
      <c r="F357" s="4">
        <v>0.59</v>
      </c>
      <c r="G357" s="1">
        <f t="shared" si="66"/>
        <v>1.1000000000000001</v>
      </c>
      <c r="H357" s="1">
        <f t="shared" si="67"/>
        <v>1.22</v>
      </c>
      <c r="I357" s="1">
        <f t="shared" si="68"/>
        <v>1.18</v>
      </c>
      <c r="M357" s="33" t="s">
        <v>29</v>
      </c>
      <c r="N357" s="39">
        <v>2</v>
      </c>
      <c r="O357" s="36">
        <v>0.67999999999999994</v>
      </c>
      <c r="P357" s="3">
        <v>0.755</v>
      </c>
      <c r="Q357" s="4">
        <v>0.75</v>
      </c>
      <c r="R357" s="1">
        <f t="shared" si="69"/>
        <v>1.3599999999999999</v>
      </c>
      <c r="S357" s="1">
        <f t="shared" si="64"/>
        <v>1.51</v>
      </c>
      <c r="T357" s="1">
        <f t="shared" si="65"/>
        <v>1.5</v>
      </c>
    </row>
    <row r="358" spans="2:20" x14ac:dyDescent="0.45">
      <c r="B358" s="33" t="s">
        <v>30</v>
      </c>
      <c r="C358" s="39">
        <v>2</v>
      </c>
      <c r="D358" s="36">
        <v>0.65</v>
      </c>
      <c r="E358" s="3">
        <v>0.67500000000000004</v>
      </c>
      <c r="F358" s="4">
        <v>0.65</v>
      </c>
      <c r="G358" s="1">
        <f t="shared" si="66"/>
        <v>1.3</v>
      </c>
      <c r="H358" s="1">
        <f t="shared" si="67"/>
        <v>1.35</v>
      </c>
      <c r="I358" s="1">
        <f t="shared" si="68"/>
        <v>1.3</v>
      </c>
      <c r="M358" s="33" t="s">
        <v>30</v>
      </c>
      <c r="N358" s="39">
        <v>2</v>
      </c>
      <c r="O358" s="36">
        <v>0.76</v>
      </c>
      <c r="P358" s="3">
        <v>0.78</v>
      </c>
      <c r="Q358" s="4">
        <v>0.77</v>
      </c>
      <c r="R358" s="1">
        <f t="shared" si="69"/>
        <v>1.52</v>
      </c>
      <c r="S358" s="1">
        <f t="shared" si="64"/>
        <v>1.56</v>
      </c>
      <c r="T358" s="1">
        <f t="shared" si="65"/>
        <v>1.54</v>
      </c>
    </row>
    <row r="359" spans="2:20" x14ac:dyDescent="0.45">
      <c r="B359" s="33" t="s">
        <v>31</v>
      </c>
      <c r="C359" s="39">
        <v>3</v>
      </c>
      <c r="D359" s="36">
        <v>0.53500000000000003</v>
      </c>
      <c r="E359" s="3">
        <v>0.56499999999999995</v>
      </c>
      <c r="F359" s="4">
        <v>0.55000000000000004</v>
      </c>
      <c r="G359" s="1">
        <f t="shared" si="66"/>
        <v>1.605</v>
      </c>
      <c r="H359" s="1">
        <f t="shared" si="67"/>
        <v>1.6949999999999998</v>
      </c>
      <c r="I359" s="1">
        <f t="shared" si="68"/>
        <v>1.6500000000000001</v>
      </c>
      <c r="M359" s="33" t="s">
        <v>31</v>
      </c>
      <c r="N359" s="39">
        <v>3</v>
      </c>
      <c r="O359" s="36">
        <v>0.625</v>
      </c>
      <c r="P359" s="3">
        <v>0.67500000000000004</v>
      </c>
      <c r="Q359" s="4">
        <v>0.68</v>
      </c>
      <c r="R359" s="1">
        <f t="shared" si="69"/>
        <v>1.875</v>
      </c>
      <c r="S359" s="1">
        <f t="shared" si="64"/>
        <v>2.0250000000000004</v>
      </c>
      <c r="T359" s="1">
        <f t="shared" si="65"/>
        <v>2.04</v>
      </c>
    </row>
    <row r="360" spans="2:20" x14ac:dyDescent="0.45">
      <c r="B360" s="33" t="s">
        <v>32</v>
      </c>
      <c r="C360" s="39">
        <v>2</v>
      </c>
      <c r="D360" s="36">
        <v>0.73</v>
      </c>
      <c r="E360" s="3">
        <v>0.745</v>
      </c>
      <c r="F360" s="4">
        <v>0.74</v>
      </c>
      <c r="G360" s="1">
        <f t="shared" si="66"/>
        <v>1.46</v>
      </c>
      <c r="H360" s="1">
        <f t="shared" si="67"/>
        <v>1.49</v>
      </c>
      <c r="I360" s="1">
        <f t="shared" si="68"/>
        <v>1.48</v>
      </c>
      <c r="M360" s="33" t="s">
        <v>32</v>
      </c>
      <c r="N360" s="39">
        <v>2</v>
      </c>
      <c r="O360" s="36">
        <v>0.79499999999999993</v>
      </c>
      <c r="P360" s="3">
        <v>0.81499999999999995</v>
      </c>
      <c r="Q360" s="4">
        <v>0.8</v>
      </c>
      <c r="R360" s="1">
        <f t="shared" si="69"/>
        <v>1.5899999999999999</v>
      </c>
      <c r="S360" s="1">
        <f t="shared" si="64"/>
        <v>1.63</v>
      </c>
      <c r="T360" s="1">
        <f t="shared" si="65"/>
        <v>1.6</v>
      </c>
    </row>
    <row r="361" spans="2:20" x14ac:dyDescent="0.45">
      <c r="B361" s="33" t="s">
        <v>33</v>
      </c>
      <c r="C361" s="39">
        <v>2</v>
      </c>
      <c r="D361" s="36">
        <v>0.57000000000000006</v>
      </c>
      <c r="E361" s="3">
        <v>0.59499999999999997</v>
      </c>
      <c r="F361" s="4">
        <v>0.57999999999999996</v>
      </c>
      <c r="G361" s="1">
        <f t="shared" si="66"/>
        <v>1.1400000000000001</v>
      </c>
      <c r="H361" s="1">
        <f t="shared" si="67"/>
        <v>1.19</v>
      </c>
      <c r="I361" s="1">
        <f t="shared" si="68"/>
        <v>1.1599999999999999</v>
      </c>
      <c r="M361" s="33" t="s">
        <v>33</v>
      </c>
      <c r="N361" s="39">
        <v>2</v>
      </c>
      <c r="O361" s="36">
        <v>0.69</v>
      </c>
      <c r="P361" s="3">
        <v>0.72</v>
      </c>
      <c r="Q361" s="4">
        <v>0.72</v>
      </c>
      <c r="R361" s="1">
        <f t="shared" si="69"/>
        <v>1.38</v>
      </c>
      <c r="S361" s="1">
        <f t="shared" si="64"/>
        <v>1.44</v>
      </c>
      <c r="T361" s="1">
        <f t="shared" si="65"/>
        <v>1.44</v>
      </c>
    </row>
    <row r="362" spans="2:20" x14ac:dyDescent="0.45">
      <c r="B362" s="33" t="s">
        <v>34</v>
      </c>
      <c r="C362" s="39">
        <v>3</v>
      </c>
      <c r="D362" s="36">
        <v>0.74</v>
      </c>
      <c r="E362" s="3">
        <v>0.76</v>
      </c>
      <c r="F362" s="4">
        <v>0.76</v>
      </c>
      <c r="G362" s="1">
        <f t="shared" si="66"/>
        <v>2.2199999999999998</v>
      </c>
      <c r="H362" s="1">
        <f t="shared" si="67"/>
        <v>2.2800000000000002</v>
      </c>
      <c r="I362" s="1">
        <f t="shared" si="68"/>
        <v>2.2800000000000002</v>
      </c>
      <c r="M362" s="33" t="s">
        <v>34</v>
      </c>
      <c r="N362" s="39">
        <v>3</v>
      </c>
      <c r="O362" s="36">
        <v>0.78500000000000003</v>
      </c>
      <c r="P362" s="3">
        <v>0.81</v>
      </c>
      <c r="Q362" s="4">
        <v>0.83</v>
      </c>
      <c r="R362" s="1">
        <f t="shared" si="69"/>
        <v>2.355</v>
      </c>
      <c r="S362" s="1">
        <f t="shared" si="64"/>
        <v>2.4300000000000002</v>
      </c>
      <c r="T362" s="1">
        <f t="shared" si="65"/>
        <v>2.4899999999999998</v>
      </c>
    </row>
    <row r="363" spans="2:20" x14ac:dyDescent="0.45">
      <c r="B363" s="33" t="s">
        <v>40</v>
      </c>
      <c r="C363" s="39">
        <v>2</v>
      </c>
      <c r="D363" s="36">
        <v>0.8</v>
      </c>
      <c r="E363" s="3">
        <v>0.83</v>
      </c>
      <c r="F363" s="4">
        <v>0.81</v>
      </c>
      <c r="G363" s="1">
        <f t="shared" si="66"/>
        <v>1.6</v>
      </c>
      <c r="H363" s="1">
        <f t="shared" si="67"/>
        <v>1.66</v>
      </c>
      <c r="I363" s="1">
        <f t="shared" si="68"/>
        <v>1.62</v>
      </c>
      <c r="M363" s="33" t="s">
        <v>40</v>
      </c>
      <c r="N363" s="39">
        <v>2</v>
      </c>
      <c r="O363" s="36">
        <v>0.66999999999999993</v>
      </c>
      <c r="P363" s="3">
        <v>0.74</v>
      </c>
      <c r="Q363" s="4">
        <v>0.73</v>
      </c>
      <c r="R363" s="1">
        <f t="shared" si="69"/>
        <v>1.3399999999999999</v>
      </c>
      <c r="S363" s="1">
        <f t="shared" si="64"/>
        <v>1.48</v>
      </c>
      <c r="T363" s="1">
        <f t="shared" si="65"/>
        <v>1.46</v>
      </c>
    </row>
    <row r="364" spans="2:20" x14ac:dyDescent="0.45">
      <c r="B364" s="33" t="s">
        <v>41</v>
      </c>
      <c r="C364" s="39">
        <v>2</v>
      </c>
      <c r="D364" s="36">
        <v>0.92999999999999994</v>
      </c>
      <c r="E364" s="3">
        <v>0.94</v>
      </c>
      <c r="F364" s="4">
        <v>0.93</v>
      </c>
      <c r="G364" s="1">
        <f t="shared" si="66"/>
        <v>1.8599999999999999</v>
      </c>
      <c r="H364" s="1">
        <f t="shared" si="67"/>
        <v>1.88</v>
      </c>
      <c r="I364" s="1">
        <f t="shared" si="68"/>
        <v>1.86</v>
      </c>
      <c r="M364" s="33" t="s">
        <v>41</v>
      </c>
      <c r="N364" s="39">
        <v>2</v>
      </c>
      <c r="O364" s="36">
        <v>0.73499999999999999</v>
      </c>
      <c r="P364" s="3">
        <v>0.8</v>
      </c>
      <c r="Q364" s="4">
        <v>0.77</v>
      </c>
      <c r="R364" s="1">
        <f t="shared" si="69"/>
        <v>1.47</v>
      </c>
      <c r="S364" s="1">
        <f t="shared" si="64"/>
        <v>1.6</v>
      </c>
      <c r="T364" s="1">
        <f t="shared" si="65"/>
        <v>1.54</v>
      </c>
    </row>
    <row r="365" spans="2:20" x14ac:dyDescent="0.45">
      <c r="B365" s="33" t="s">
        <v>42</v>
      </c>
      <c r="C365" s="39">
        <v>2</v>
      </c>
      <c r="D365" s="36">
        <v>0.79499999999999993</v>
      </c>
      <c r="E365" s="3">
        <v>0.83</v>
      </c>
      <c r="F365" s="4">
        <v>0.8</v>
      </c>
      <c r="G365" s="1">
        <f t="shared" si="66"/>
        <v>1.5899999999999999</v>
      </c>
      <c r="H365" s="1">
        <f t="shared" si="67"/>
        <v>1.66</v>
      </c>
      <c r="I365" s="1">
        <f t="shared" si="68"/>
        <v>1.6</v>
      </c>
      <c r="M365" s="33" t="s">
        <v>42</v>
      </c>
      <c r="N365" s="39">
        <v>2</v>
      </c>
      <c r="O365" s="36">
        <v>0.88500000000000001</v>
      </c>
      <c r="P365" s="3">
        <v>0.90500000000000003</v>
      </c>
      <c r="Q365" s="4">
        <v>0.91</v>
      </c>
      <c r="R365" s="1">
        <f t="shared" si="69"/>
        <v>1.77</v>
      </c>
      <c r="S365" s="1">
        <f t="shared" si="64"/>
        <v>1.81</v>
      </c>
      <c r="T365" s="1">
        <f t="shared" si="65"/>
        <v>1.82</v>
      </c>
    </row>
    <row r="366" spans="2:20" x14ac:dyDescent="0.45">
      <c r="B366" s="33" t="s">
        <v>43</v>
      </c>
      <c r="C366" s="39">
        <v>2</v>
      </c>
      <c r="D366" s="36">
        <v>0.79499999999999993</v>
      </c>
      <c r="E366" s="3">
        <v>0.83000000000000007</v>
      </c>
      <c r="F366" s="4">
        <v>0.82</v>
      </c>
      <c r="G366" s="1">
        <f t="shared" si="66"/>
        <v>1.5899999999999999</v>
      </c>
      <c r="H366" s="1">
        <f t="shared" si="67"/>
        <v>1.6600000000000001</v>
      </c>
      <c r="I366" s="1">
        <f t="shared" si="68"/>
        <v>1.64</v>
      </c>
      <c r="M366" s="33" t="s">
        <v>43</v>
      </c>
      <c r="N366" s="39">
        <v>2</v>
      </c>
      <c r="O366" s="36">
        <v>0.41000000000000003</v>
      </c>
      <c r="P366" s="3">
        <v>0.45999999999999996</v>
      </c>
      <c r="Q366" s="4">
        <v>0.42</v>
      </c>
      <c r="R366" s="1">
        <f t="shared" si="69"/>
        <v>0.82000000000000006</v>
      </c>
      <c r="S366" s="1">
        <f t="shared" si="64"/>
        <v>0.91999999999999993</v>
      </c>
      <c r="T366" s="1">
        <f t="shared" si="65"/>
        <v>0.84</v>
      </c>
    </row>
    <row r="367" spans="2:20" x14ac:dyDescent="0.45">
      <c r="B367" s="33" t="s">
        <v>44</v>
      </c>
      <c r="C367" s="39">
        <v>2</v>
      </c>
      <c r="D367" s="36">
        <v>0.49</v>
      </c>
      <c r="E367" s="3">
        <v>0.53500000000000003</v>
      </c>
      <c r="F367" s="4">
        <v>0.5</v>
      </c>
      <c r="G367" s="1">
        <f t="shared" si="66"/>
        <v>0.98</v>
      </c>
      <c r="H367" s="1">
        <f t="shared" si="67"/>
        <v>1.07</v>
      </c>
      <c r="I367" s="1">
        <f t="shared" si="68"/>
        <v>1</v>
      </c>
      <c r="M367" s="33" t="s">
        <v>44</v>
      </c>
      <c r="N367" s="39">
        <v>3</v>
      </c>
      <c r="O367" s="36">
        <v>0.5</v>
      </c>
      <c r="P367" s="3">
        <v>0.58499999999999996</v>
      </c>
      <c r="Q367" s="4">
        <v>0.56000000000000005</v>
      </c>
      <c r="R367" s="1">
        <f t="shared" si="69"/>
        <v>1.5</v>
      </c>
      <c r="S367" s="1">
        <f t="shared" si="64"/>
        <v>1.7549999999999999</v>
      </c>
      <c r="T367" s="1">
        <f t="shared" si="65"/>
        <v>1.6800000000000002</v>
      </c>
    </row>
    <row r="368" spans="2:20" x14ac:dyDescent="0.45">
      <c r="B368" s="33" t="s">
        <v>45</v>
      </c>
      <c r="C368" s="39">
        <v>3</v>
      </c>
      <c r="D368" s="36">
        <v>0.23499999999999999</v>
      </c>
      <c r="E368" s="3">
        <v>0.30499999999999999</v>
      </c>
      <c r="F368" s="4">
        <v>0.25</v>
      </c>
      <c r="G368" s="1">
        <f t="shared" si="66"/>
        <v>0.70499999999999996</v>
      </c>
      <c r="H368" s="1">
        <f t="shared" si="67"/>
        <v>0.91500000000000004</v>
      </c>
      <c r="I368" s="1">
        <f t="shared" si="68"/>
        <v>0.75</v>
      </c>
      <c r="M368" s="33" t="s">
        <v>45</v>
      </c>
      <c r="N368" s="39">
        <v>2</v>
      </c>
      <c r="O368" s="36">
        <v>0.90500000000000003</v>
      </c>
      <c r="P368" s="3">
        <v>0.91</v>
      </c>
      <c r="Q368" s="4">
        <v>0.9</v>
      </c>
      <c r="R368" s="1">
        <f t="shared" si="69"/>
        <v>1.81</v>
      </c>
      <c r="S368" s="1">
        <f t="shared" si="64"/>
        <v>1.82</v>
      </c>
      <c r="T368" s="1">
        <f t="shared" si="65"/>
        <v>1.8</v>
      </c>
    </row>
    <row r="369" spans="2:26" x14ac:dyDescent="0.45">
      <c r="B369" s="33" t="s">
        <v>46</v>
      </c>
      <c r="C369" s="39">
        <v>2</v>
      </c>
      <c r="D369" s="36">
        <v>0.875</v>
      </c>
      <c r="E369" s="3">
        <v>0.89</v>
      </c>
      <c r="F369" s="4">
        <v>0.89</v>
      </c>
      <c r="G369" s="1">
        <f t="shared" si="66"/>
        <v>1.75</v>
      </c>
      <c r="H369" s="1">
        <f t="shared" si="67"/>
        <v>1.78</v>
      </c>
      <c r="I369" s="1">
        <f t="shared" si="68"/>
        <v>1.78</v>
      </c>
      <c r="M369" s="33" t="s">
        <v>46</v>
      </c>
      <c r="N369" s="39">
        <v>2</v>
      </c>
      <c r="O369" s="36">
        <v>0.375</v>
      </c>
      <c r="P369" s="3">
        <v>0.47</v>
      </c>
      <c r="Q369" s="4">
        <v>0.42</v>
      </c>
      <c r="R369" s="1">
        <f t="shared" si="69"/>
        <v>0.75</v>
      </c>
      <c r="S369" s="1">
        <f t="shared" si="64"/>
        <v>0.94</v>
      </c>
      <c r="T369" s="1">
        <f t="shared" si="65"/>
        <v>0.84</v>
      </c>
    </row>
    <row r="370" spans="2:26" x14ac:dyDescent="0.45">
      <c r="B370" s="33" t="s">
        <v>47</v>
      </c>
      <c r="C370" s="39">
        <v>2</v>
      </c>
      <c r="D370" s="36">
        <v>0.83</v>
      </c>
      <c r="E370" s="3">
        <v>0.86</v>
      </c>
      <c r="F370" s="4">
        <v>0.85</v>
      </c>
      <c r="G370" s="1">
        <f t="shared" si="66"/>
        <v>1.66</v>
      </c>
      <c r="H370" s="1">
        <f t="shared" si="67"/>
        <v>1.72</v>
      </c>
      <c r="I370" s="1">
        <f t="shared" si="68"/>
        <v>1.7</v>
      </c>
      <c r="M370" s="33" t="s">
        <v>47</v>
      </c>
      <c r="N370" s="39">
        <v>3</v>
      </c>
      <c r="O370" s="36">
        <v>0.82499999999999996</v>
      </c>
      <c r="P370" s="3">
        <v>0.84</v>
      </c>
      <c r="Q370" s="4">
        <v>0.84</v>
      </c>
      <c r="R370" s="1">
        <f t="shared" si="69"/>
        <v>2.4749999999999996</v>
      </c>
      <c r="S370" s="1">
        <f t="shared" si="64"/>
        <v>2.52</v>
      </c>
      <c r="T370" s="1">
        <f t="shared" si="65"/>
        <v>2.52</v>
      </c>
    </row>
    <row r="371" spans="2:26" x14ac:dyDescent="0.45">
      <c r="B371" s="33" t="s">
        <v>48</v>
      </c>
      <c r="C371" s="39">
        <v>2</v>
      </c>
      <c r="D371" s="36">
        <v>0.79</v>
      </c>
      <c r="E371" s="3">
        <v>0.82</v>
      </c>
      <c r="F371" s="4">
        <v>0.81</v>
      </c>
      <c r="G371" s="1">
        <f t="shared" si="66"/>
        <v>1.58</v>
      </c>
      <c r="H371" s="1">
        <f t="shared" si="67"/>
        <v>1.64</v>
      </c>
      <c r="I371" s="1">
        <f t="shared" si="68"/>
        <v>1.62</v>
      </c>
      <c r="M371" s="33" t="s">
        <v>48</v>
      </c>
      <c r="N371" s="39">
        <v>2</v>
      </c>
      <c r="O371" s="36">
        <v>0.91</v>
      </c>
      <c r="P371" s="3">
        <v>0.92</v>
      </c>
      <c r="Q371" s="4">
        <v>0.93</v>
      </c>
      <c r="R371" s="1">
        <f t="shared" si="69"/>
        <v>1.82</v>
      </c>
      <c r="S371" s="1">
        <f t="shared" si="64"/>
        <v>1.84</v>
      </c>
      <c r="T371" s="1">
        <f t="shared" si="65"/>
        <v>1.86</v>
      </c>
    </row>
    <row r="372" spans="2:26" x14ac:dyDescent="0.45">
      <c r="B372" s="33" t="s">
        <v>49</v>
      </c>
      <c r="C372" s="39">
        <v>2</v>
      </c>
      <c r="D372" s="36">
        <v>0.88500000000000001</v>
      </c>
      <c r="E372" s="3">
        <v>0.89500000000000002</v>
      </c>
      <c r="F372" s="4">
        <v>0.86</v>
      </c>
      <c r="G372" s="1">
        <f t="shared" si="66"/>
        <v>1.77</v>
      </c>
      <c r="H372" s="1">
        <f t="shared" si="67"/>
        <v>1.79</v>
      </c>
      <c r="I372" s="1">
        <f t="shared" si="68"/>
        <v>1.72</v>
      </c>
      <c r="M372" s="33" t="s">
        <v>49</v>
      </c>
      <c r="N372" s="39">
        <v>2</v>
      </c>
      <c r="O372" s="36">
        <v>0.9</v>
      </c>
      <c r="P372" s="3">
        <v>0.91</v>
      </c>
      <c r="Q372" s="4">
        <v>0.92</v>
      </c>
      <c r="R372" s="1">
        <f t="shared" si="69"/>
        <v>1.8</v>
      </c>
      <c r="S372" s="1">
        <f t="shared" si="64"/>
        <v>1.82</v>
      </c>
      <c r="T372" s="1">
        <f t="shared" si="65"/>
        <v>1.84</v>
      </c>
    </row>
    <row r="373" spans="2:26" ht="17.5" thickBot="1" x14ac:dyDescent="0.5">
      <c r="B373" s="34" t="s">
        <v>50</v>
      </c>
      <c r="C373" s="40">
        <v>3</v>
      </c>
      <c r="D373" s="37">
        <v>0.39</v>
      </c>
      <c r="E373" s="5">
        <v>0.48</v>
      </c>
      <c r="F373" s="6">
        <v>0.43</v>
      </c>
      <c r="G373" s="1">
        <f t="shared" si="66"/>
        <v>1.17</v>
      </c>
      <c r="H373" s="1">
        <f t="shared" si="67"/>
        <v>1.44</v>
      </c>
      <c r="I373" s="1">
        <f t="shared" si="68"/>
        <v>1.29</v>
      </c>
      <c r="M373" s="34" t="s">
        <v>50</v>
      </c>
      <c r="N373" s="40">
        <v>2</v>
      </c>
      <c r="O373" s="37">
        <v>0.81</v>
      </c>
      <c r="P373" s="5">
        <v>0.84499999999999997</v>
      </c>
      <c r="Q373" s="6">
        <v>0.84</v>
      </c>
      <c r="R373" s="1">
        <f t="shared" si="69"/>
        <v>1.62</v>
      </c>
      <c r="S373" s="1">
        <f t="shared" si="64"/>
        <v>1.69</v>
      </c>
      <c r="T373" s="1">
        <f t="shared" si="65"/>
        <v>1.68</v>
      </c>
    </row>
    <row r="374" spans="2:26" ht="25" customHeight="1" x14ac:dyDescent="0.45">
      <c r="B374" s="7" t="s">
        <v>39</v>
      </c>
      <c r="C374" s="99"/>
      <c r="D374" s="8">
        <f>SUM(G329:G362)</f>
        <v>45.779999999999994</v>
      </c>
      <c r="E374" s="20">
        <f t="shared" ref="E374" si="70">SUM(H329:H362)</f>
        <v>48.434999999999995</v>
      </c>
      <c r="F374" s="9">
        <f>ROUND(SUM(I329:I362), 2)</f>
        <v>47.02</v>
      </c>
      <c r="G374" s="24"/>
      <c r="H374" s="24"/>
      <c r="I374" s="24"/>
      <c r="J374" s="24"/>
      <c r="K374" s="24"/>
      <c r="L374" s="24"/>
      <c r="M374" s="7" t="s">
        <v>39</v>
      </c>
      <c r="N374" s="99"/>
      <c r="O374" s="8">
        <f>SUM(R329:R362)</f>
        <v>50.819999999999993</v>
      </c>
      <c r="P374" s="20">
        <f t="shared" ref="P374" si="71">SUM(S329:S362)</f>
        <v>54.305</v>
      </c>
      <c r="Q374" s="9">
        <f>ROUND(SUM(T329:T362), 2)</f>
        <v>53.79</v>
      </c>
      <c r="W374" s="53"/>
      <c r="X374" s="53"/>
      <c r="Y374" s="59"/>
      <c r="Z374" s="59"/>
    </row>
    <row r="375" spans="2:26" ht="25" customHeight="1" thickBot="1" x14ac:dyDescent="0.5">
      <c r="B375" s="10" t="s">
        <v>51</v>
      </c>
      <c r="C375" s="100"/>
      <c r="D375" s="16">
        <f>SUM(G363:G373)</f>
        <v>16.254999999999999</v>
      </c>
      <c r="E375" s="16">
        <f t="shared" ref="E375" si="72">SUM(H363:H373)</f>
        <v>17.215000000000003</v>
      </c>
      <c r="F375" s="12">
        <f>ROUND(SUM(I363:I373),2)</f>
        <v>16.579999999999998</v>
      </c>
      <c r="G375" s="24"/>
      <c r="H375" s="24"/>
      <c r="I375" s="24"/>
      <c r="J375" s="24"/>
      <c r="K375" s="24"/>
      <c r="L375" s="24"/>
      <c r="M375" s="10" t="s">
        <v>51</v>
      </c>
      <c r="N375" s="100"/>
      <c r="O375" s="16">
        <f>SUM(R363:R373)</f>
        <v>17.175000000000001</v>
      </c>
      <c r="P375" s="16">
        <f t="shared" ref="P375" si="73">SUM(S363:S373)</f>
        <v>18.195</v>
      </c>
      <c r="Q375" s="12">
        <f>ROUND(SUM(T363:T373),2)</f>
        <v>17.88</v>
      </c>
      <c r="W375" s="53"/>
      <c r="X375" s="53"/>
      <c r="Y375" s="59"/>
      <c r="Z375" s="59"/>
    </row>
  </sheetData>
  <mergeCells count="28">
    <mergeCell ref="B57:F57"/>
    <mergeCell ref="M57:Q57"/>
    <mergeCell ref="C104:C105"/>
    <mergeCell ref="N104:N105"/>
    <mergeCell ref="B3:F3"/>
    <mergeCell ref="C50:C51"/>
    <mergeCell ref="M3:Q3"/>
    <mergeCell ref="N50:N51"/>
    <mergeCell ref="B111:F111"/>
    <mergeCell ref="M111:Q111"/>
    <mergeCell ref="C158:C159"/>
    <mergeCell ref="N158:N159"/>
    <mergeCell ref="B165:F165"/>
    <mergeCell ref="M165:Q165"/>
    <mergeCell ref="C212:C213"/>
    <mergeCell ref="N212:N213"/>
    <mergeCell ref="B219:F219"/>
    <mergeCell ref="M219:Q219"/>
    <mergeCell ref="C266:C267"/>
    <mergeCell ref="N266:N267"/>
    <mergeCell ref="C374:C375"/>
    <mergeCell ref="N374:N375"/>
    <mergeCell ref="B273:F273"/>
    <mergeCell ref="M273:Q273"/>
    <mergeCell ref="C320:C321"/>
    <mergeCell ref="N320:N321"/>
    <mergeCell ref="B327:F327"/>
    <mergeCell ref="M327:Q32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CBB13-0F7F-4167-B7F4-1357AD2F8FAF}">
  <dimension ref="B2:Z375"/>
  <sheetViews>
    <sheetView zoomScale="70" zoomScaleNormal="70" workbookViewId="0">
      <selection activeCell="A2" sqref="A2"/>
    </sheetView>
  </sheetViews>
  <sheetFormatPr defaultRowHeight="17" x14ac:dyDescent="0.45"/>
  <cols>
    <col min="2" max="2" width="13.08203125" style="1" customWidth="1"/>
    <col min="3" max="3" width="8.9140625" style="1" customWidth="1"/>
    <col min="4" max="5" width="15.58203125" style="1" customWidth="1"/>
    <col min="6" max="6" width="15.58203125" customWidth="1"/>
    <col min="7" max="9" width="8.6640625" hidden="1" customWidth="1"/>
    <col min="13" max="13" width="13.08203125" style="1" customWidth="1"/>
    <col min="14" max="14" width="8.9140625" style="1" customWidth="1"/>
    <col min="15" max="16" width="15.58203125" style="1" customWidth="1"/>
    <col min="17" max="17" width="15.58203125" customWidth="1"/>
    <col min="18" max="20" width="8.6640625" hidden="1" customWidth="1"/>
  </cols>
  <sheetData>
    <row r="2" spans="2:24" ht="17.5" thickBot="1" x14ac:dyDescent="0.5"/>
    <row r="3" spans="2:24" ht="35" customHeight="1" thickBot="1" x14ac:dyDescent="0.5">
      <c r="B3" s="110" t="s">
        <v>74</v>
      </c>
      <c r="C3" s="111"/>
      <c r="D3" s="111"/>
      <c r="E3" s="111"/>
      <c r="F3" s="112"/>
      <c r="M3" s="115" t="s">
        <v>75</v>
      </c>
      <c r="N3" s="116"/>
      <c r="O3" s="116"/>
      <c r="P3" s="116"/>
      <c r="Q3" s="117"/>
    </row>
    <row r="4" spans="2:24" s="22" customFormat="1" ht="21" customHeight="1" thickBot="1" x14ac:dyDescent="0.5">
      <c r="B4" s="27" t="s">
        <v>37</v>
      </c>
      <c r="C4" s="29" t="s">
        <v>0</v>
      </c>
      <c r="D4" s="41" t="s">
        <v>35</v>
      </c>
      <c r="E4" s="28" t="s">
        <v>36</v>
      </c>
      <c r="F4" s="29" t="s">
        <v>38</v>
      </c>
      <c r="M4" s="27" t="s">
        <v>37</v>
      </c>
      <c r="N4" s="29" t="s">
        <v>0</v>
      </c>
      <c r="O4" s="41" t="s">
        <v>35</v>
      </c>
      <c r="P4" s="28" t="s">
        <v>36</v>
      </c>
      <c r="Q4" s="29" t="s">
        <v>38</v>
      </c>
    </row>
    <row r="5" spans="2:24" ht="17.5" customHeight="1" x14ac:dyDescent="0.45">
      <c r="B5" s="32" t="s">
        <v>1</v>
      </c>
      <c r="C5" s="42">
        <v>2</v>
      </c>
      <c r="D5" s="35">
        <v>0.7</v>
      </c>
      <c r="E5" s="25">
        <v>0.76</v>
      </c>
      <c r="F5" s="26">
        <v>0.752</v>
      </c>
      <c r="G5" s="1">
        <f>$C5*D5</f>
        <v>1.4</v>
      </c>
      <c r="H5" s="1">
        <f>$C5*E5</f>
        <v>1.52</v>
      </c>
      <c r="I5" s="1">
        <f>$C5*F5</f>
        <v>1.504</v>
      </c>
      <c r="J5" s="2"/>
      <c r="M5" s="32" t="s">
        <v>1</v>
      </c>
      <c r="N5" s="42">
        <v>2</v>
      </c>
      <c r="O5" s="35">
        <v>0.81</v>
      </c>
      <c r="P5" s="25">
        <v>0.85</v>
      </c>
      <c r="Q5" s="26">
        <v>0.85399999999999998</v>
      </c>
      <c r="R5" s="1">
        <f>$N5*O5</f>
        <v>1.62</v>
      </c>
      <c r="S5" s="1">
        <f t="shared" ref="S5:T20" si="0">$N5*P5</f>
        <v>1.7</v>
      </c>
      <c r="T5" s="1">
        <f t="shared" si="0"/>
        <v>1.708</v>
      </c>
      <c r="U5" s="2"/>
    </row>
    <row r="6" spans="2:24" ht="17.5" customHeight="1" x14ac:dyDescent="0.45">
      <c r="B6" s="33" t="s">
        <v>2</v>
      </c>
      <c r="C6" s="39">
        <v>3</v>
      </c>
      <c r="D6" s="36">
        <v>0.86</v>
      </c>
      <c r="E6" s="3">
        <v>0.88</v>
      </c>
      <c r="F6" s="4">
        <v>0.9</v>
      </c>
      <c r="G6" s="1">
        <f t="shared" ref="G6:I49" si="1">$C6*D6</f>
        <v>2.58</v>
      </c>
      <c r="H6" s="1">
        <f t="shared" si="1"/>
        <v>2.64</v>
      </c>
      <c r="I6" s="1">
        <f t="shared" si="1"/>
        <v>2.7</v>
      </c>
      <c r="J6" s="2"/>
      <c r="M6" s="33" t="s">
        <v>2</v>
      </c>
      <c r="N6" s="39">
        <v>3</v>
      </c>
      <c r="O6" s="36">
        <v>0.9</v>
      </c>
      <c r="P6" s="3">
        <v>0.92</v>
      </c>
      <c r="Q6" s="4">
        <v>0.93700000000000006</v>
      </c>
      <c r="R6" s="1">
        <f t="shared" ref="R6:T49" si="2">$N6*O6</f>
        <v>2.7</v>
      </c>
      <c r="S6" s="1">
        <f t="shared" si="0"/>
        <v>2.7600000000000002</v>
      </c>
      <c r="T6" s="1">
        <f t="shared" si="0"/>
        <v>2.8109999999999999</v>
      </c>
      <c r="U6" s="2"/>
    </row>
    <row r="7" spans="2:24" ht="17.5" customHeight="1" x14ac:dyDescent="0.45">
      <c r="B7" s="33" t="s">
        <v>3</v>
      </c>
      <c r="C7" s="39">
        <v>2</v>
      </c>
      <c r="D7" s="36">
        <v>0.92999999999999994</v>
      </c>
      <c r="E7" s="3">
        <v>0.93</v>
      </c>
      <c r="F7" s="4">
        <v>0.95599999999999996</v>
      </c>
      <c r="G7" s="1">
        <f t="shared" si="1"/>
        <v>1.8599999999999999</v>
      </c>
      <c r="H7" s="1">
        <f t="shared" si="1"/>
        <v>1.86</v>
      </c>
      <c r="I7" s="1">
        <f t="shared" si="1"/>
        <v>1.9119999999999999</v>
      </c>
      <c r="J7" s="2"/>
      <c r="M7" s="33" t="s">
        <v>3</v>
      </c>
      <c r="N7" s="39">
        <v>2</v>
      </c>
      <c r="O7" s="36">
        <v>0.92999999999999994</v>
      </c>
      <c r="P7" s="3">
        <v>0.94</v>
      </c>
      <c r="Q7" s="4">
        <v>0.95899999999999996</v>
      </c>
      <c r="R7" s="1">
        <f t="shared" si="2"/>
        <v>1.8599999999999999</v>
      </c>
      <c r="S7" s="1">
        <f t="shared" si="0"/>
        <v>1.88</v>
      </c>
      <c r="T7" s="1">
        <f t="shared" si="0"/>
        <v>1.9179999999999999</v>
      </c>
      <c r="U7" s="2"/>
      <c r="X7" s="2"/>
    </row>
    <row r="8" spans="2:24" ht="17.5" customHeight="1" x14ac:dyDescent="0.45">
      <c r="B8" s="33" t="s">
        <v>4</v>
      </c>
      <c r="C8" s="39">
        <v>2</v>
      </c>
      <c r="D8" s="36">
        <v>0.64</v>
      </c>
      <c r="E8" s="3">
        <v>0.7</v>
      </c>
      <c r="F8" s="4">
        <v>0.67700000000000005</v>
      </c>
      <c r="G8" s="1">
        <f t="shared" si="1"/>
        <v>1.28</v>
      </c>
      <c r="H8" s="1">
        <f t="shared" si="1"/>
        <v>1.4</v>
      </c>
      <c r="I8" s="1">
        <f t="shared" si="1"/>
        <v>1.3540000000000001</v>
      </c>
      <c r="J8" s="2"/>
      <c r="M8" s="33" t="s">
        <v>4</v>
      </c>
      <c r="N8" s="39">
        <v>2</v>
      </c>
      <c r="O8" s="36">
        <v>0.7</v>
      </c>
      <c r="P8" s="3">
        <v>0.76</v>
      </c>
      <c r="Q8" s="4">
        <v>0.76600000000000001</v>
      </c>
      <c r="R8" s="1">
        <f t="shared" si="2"/>
        <v>1.4</v>
      </c>
      <c r="S8" s="1">
        <f t="shared" si="0"/>
        <v>1.52</v>
      </c>
      <c r="T8" s="1">
        <f t="shared" si="0"/>
        <v>1.532</v>
      </c>
      <c r="U8" s="2"/>
    </row>
    <row r="9" spans="2:24" ht="17.5" customHeight="1" x14ac:dyDescent="0.45">
      <c r="B9" s="33" t="s">
        <v>5</v>
      </c>
      <c r="C9" s="39">
        <v>2</v>
      </c>
      <c r="D9" s="36">
        <v>0.59000000000000008</v>
      </c>
      <c r="E9" s="3">
        <v>0.65</v>
      </c>
      <c r="F9" s="4">
        <v>0.63500000000000001</v>
      </c>
      <c r="G9" s="1">
        <f t="shared" si="1"/>
        <v>1.1800000000000002</v>
      </c>
      <c r="H9" s="1">
        <f t="shared" si="1"/>
        <v>1.3</v>
      </c>
      <c r="I9" s="1">
        <f t="shared" si="1"/>
        <v>1.27</v>
      </c>
      <c r="J9" s="2"/>
      <c r="M9" s="33" t="s">
        <v>5</v>
      </c>
      <c r="N9" s="39">
        <v>2</v>
      </c>
      <c r="O9" s="36">
        <v>0.66999999999999993</v>
      </c>
      <c r="P9" s="3">
        <v>0.73</v>
      </c>
      <c r="Q9" s="4">
        <v>0.73599999999999999</v>
      </c>
      <c r="R9" s="1">
        <f t="shared" si="2"/>
        <v>1.3399999999999999</v>
      </c>
      <c r="S9" s="1">
        <f t="shared" si="0"/>
        <v>1.46</v>
      </c>
      <c r="T9" s="1">
        <f t="shared" si="0"/>
        <v>1.472</v>
      </c>
      <c r="U9" s="2"/>
    </row>
    <row r="10" spans="2:24" ht="17.5" customHeight="1" x14ac:dyDescent="0.45">
      <c r="B10" s="33" t="s">
        <v>6</v>
      </c>
      <c r="C10" s="39">
        <v>2</v>
      </c>
      <c r="D10" s="36">
        <v>0.43999999999999995</v>
      </c>
      <c r="E10" s="3">
        <v>0.48</v>
      </c>
      <c r="F10" s="4">
        <v>0.46400000000000002</v>
      </c>
      <c r="G10" s="1">
        <f t="shared" si="1"/>
        <v>0.87999999999999989</v>
      </c>
      <c r="H10" s="1">
        <f t="shared" si="1"/>
        <v>0.96</v>
      </c>
      <c r="I10" s="1">
        <f t="shared" si="1"/>
        <v>0.92800000000000005</v>
      </c>
      <c r="J10" s="2"/>
      <c r="M10" s="33" t="s">
        <v>6</v>
      </c>
      <c r="N10" s="39">
        <v>2</v>
      </c>
      <c r="O10" s="36">
        <v>0.53</v>
      </c>
      <c r="P10" s="3">
        <v>0.55000000000000004</v>
      </c>
      <c r="Q10" s="4">
        <v>0.55200000000000005</v>
      </c>
      <c r="R10" s="1">
        <f t="shared" si="2"/>
        <v>1.06</v>
      </c>
      <c r="S10" s="1">
        <f t="shared" si="0"/>
        <v>1.1000000000000001</v>
      </c>
      <c r="T10" s="1">
        <f t="shared" si="0"/>
        <v>1.1040000000000001</v>
      </c>
      <c r="U10" s="2"/>
    </row>
    <row r="11" spans="2:24" ht="17.5" customHeight="1" x14ac:dyDescent="0.45">
      <c r="B11" s="33" t="s">
        <v>7</v>
      </c>
      <c r="C11" s="39">
        <v>2</v>
      </c>
      <c r="D11" s="36">
        <v>0.37</v>
      </c>
      <c r="E11" s="3">
        <v>0.48</v>
      </c>
      <c r="F11" s="4">
        <v>0.437</v>
      </c>
      <c r="G11" s="1">
        <f t="shared" si="1"/>
        <v>0.74</v>
      </c>
      <c r="H11" s="1">
        <f t="shared" si="1"/>
        <v>0.96</v>
      </c>
      <c r="I11" s="1">
        <f t="shared" si="1"/>
        <v>0.874</v>
      </c>
      <c r="J11" s="2"/>
      <c r="M11" s="33" t="s">
        <v>7</v>
      </c>
      <c r="N11" s="39">
        <v>2</v>
      </c>
      <c r="O11" s="36">
        <v>0.48</v>
      </c>
      <c r="P11" s="3">
        <v>0.59</v>
      </c>
      <c r="Q11" s="4">
        <v>0.58599999999999997</v>
      </c>
      <c r="R11" s="1">
        <f t="shared" si="2"/>
        <v>0.96</v>
      </c>
      <c r="S11" s="1">
        <f t="shared" si="0"/>
        <v>1.18</v>
      </c>
      <c r="T11" s="1">
        <f t="shared" si="0"/>
        <v>1.1719999999999999</v>
      </c>
      <c r="U11" s="2"/>
    </row>
    <row r="12" spans="2:24" ht="17.5" customHeight="1" x14ac:dyDescent="0.45">
      <c r="B12" s="33" t="s">
        <v>8</v>
      </c>
      <c r="C12" s="39">
        <v>3</v>
      </c>
      <c r="D12" s="36">
        <v>0.43999999999999995</v>
      </c>
      <c r="E12" s="3">
        <v>0.53</v>
      </c>
      <c r="F12" s="4">
        <v>0.49399999999999999</v>
      </c>
      <c r="G12" s="1">
        <f t="shared" si="1"/>
        <v>1.3199999999999998</v>
      </c>
      <c r="H12" s="1">
        <f t="shared" si="1"/>
        <v>1.59</v>
      </c>
      <c r="I12" s="1">
        <f t="shared" si="1"/>
        <v>1.482</v>
      </c>
      <c r="J12" s="2"/>
      <c r="M12" s="33" t="s">
        <v>8</v>
      </c>
      <c r="N12" s="39">
        <v>3</v>
      </c>
      <c r="O12" s="36">
        <v>0.52</v>
      </c>
      <c r="P12" s="3">
        <v>0.62</v>
      </c>
      <c r="Q12" s="4">
        <v>0.61599999999999999</v>
      </c>
      <c r="R12" s="1">
        <f t="shared" si="2"/>
        <v>1.56</v>
      </c>
      <c r="S12" s="1">
        <f t="shared" si="0"/>
        <v>1.8599999999999999</v>
      </c>
      <c r="T12" s="1">
        <f t="shared" si="0"/>
        <v>1.8479999999999999</v>
      </c>
      <c r="U12" s="2"/>
    </row>
    <row r="13" spans="2:24" ht="17.5" customHeight="1" x14ac:dyDescent="0.45">
      <c r="B13" s="33" t="s">
        <v>9</v>
      </c>
      <c r="C13" s="39">
        <v>2</v>
      </c>
      <c r="D13" s="36">
        <v>0.84</v>
      </c>
      <c r="E13" s="3">
        <v>0.85</v>
      </c>
      <c r="F13" s="4">
        <v>0.88600000000000001</v>
      </c>
      <c r="G13" s="1">
        <f t="shared" si="1"/>
        <v>1.68</v>
      </c>
      <c r="H13" s="1">
        <f t="shared" si="1"/>
        <v>1.7</v>
      </c>
      <c r="I13" s="1">
        <f t="shared" si="1"/>
        <v>1.772</v>
      </c>
      <c r="J13" s="2"/>
      <c r="M13" s="33" t="s">
        <v>9</v>
      </c>
      <c r="N13" s="39">
        <v>2</v>
      </c>
      <c r="O13" s="36">
        <v>0.87</v>
      </c>
      <c r="P13" s="3">
        <v>0.89</v>
      </c>
      <c r="Q13" s="4">
        <v>0.91600000000000004</v>
      </c>
      <c r="R13" s="1">
        <f t="shared" si="2"/>
        <v>1.74</v>
      </c>
      <c r="S13" s="1">
        <f t="shared" si="0"/>
        <v>1.78</v>
      </c>
      <c r="T13" s="1">
        <f t="shared" si="0"/>
        <v>1.8320000000000001</v>
      </c>
      <c r="U13" s="2"/>
    </row>
    <row r="14" spans="2:24" ht="17.5" customHeight="1" x14ac:dyDescent="0.45">
      <c r="B14" s="33" t="s">
        <v>10</v>
      </c>
      <c r="C14" s="39">
        <v>2</v>
      </c>
      <c r="D14" s="36">
        <v>0.65999999999999992</v>
      </c>
      <c r="E14" s="3">
        <v>0.73</v>
      </c>
      <c r="F14" s="4">
        <v>0.73599999999999999</v>
      </c>
      <c r="G14" s="1">
        <f t="shared" si="1"/>
        <v>1.3199999999999998</v>
      </c>
      <c r="H14" s="1">
        <f t="shared" si="1"/>
        <v>1.46</v>
      </c>
      <c r="I14" s="1">
        <f t="shared" si="1"/>
        <v>1.472</v>
      </c>
      <c r="J14" s="2"/>
      <c r="M14" s="33" t="s">
        <v>10</v>
      </c>
      <c r="N14" s="39">
        <v>2</v>
      </c>
      <c r="O14" s="36">
        <v>0.78</v>
      </c>
      <c r="P14" s="3">
        <v>0.82</v>
      </c>
      <c r="Q14" s="4">
        <v>0.83099999999999996</v>
      </c>
      <c r="R14" s="1">
        <f t="shared" si="2"/>
        <v>1.56</v>
      </c>
      <c r="S14" s="1">
        <f t="shared" si="0"/>
        <v>1.64</v>
      </c>
      <c r="T14" s="1">
        <f t="shared" si="0"/>
        <v>1.6619999999999999</v>
      </c>
      <c r="U14" s="2"/>
    </row>
    <row r="15" spans="2:24" ht="17.5" customHeight="1" x14ac:dyDescent="0.45">
      <c r="B15" s="33" t="s">
        <v>11</v>
      </c>
      <c r="C15" s="39">
        <v>2</v>
      </c>
      <c r="D15" s="36">
        <v>0.32999999999999996</v>
      </c>
      <c r="E15" s="3">
        <v>0.41</v>
      </c>
      <c r="F15" s="4">
        <v>0.36299999999999999</v>
      </c>
      <c r="G15" s="1">
        <f t="shared" si="1"/>
        <v>0.65999999999999992</v>
      </c>
      <c r="H15" s="1">
        <f t="shared" si="1"/>
        <v>0.82</v>
      </c>
      <c r="I15" s="1">
        <f t="shared" si="1"/>
        <v>0.72599999999999998</v>
      </c>
      <c r="J15" s="2"/>
      <c r="M15" s="33" t="s">
        <v>11</v>
      </c>
      <c r="N15" s="39">
        <v>2</v>
      </c>
      <c r="O15" s="36">
        <v>0.37</v>
      </c>
      <c r="P15" s="3">
        <v>0.49</v>
      </c>
      <c r="Q15" s="4">
        <v>0.46300000000000002</v>
      </c>
      <c r="R15" s="1">
        <f t="shared" si="2"/>
        <v>0.74</v>
      </c>
      <c r="S15" s="1">
        <f t="shared" si="0"/>
        <v>0.98</v>
      </c>
      <c r="T15" s="1">
        <f t="shared" si="0"/>
        <v>0.92600000000000005</v>
      </c>
      <c r="U15" s="2"/>
    </row>
    <row r="16" spans="2:24" ht="17.5" customHeight="1" x14ac:dyDescent="0.45">
      <c r="B16" s="33" t="s">
        <v>12</v>
      </c>
      <c r="C16" s="39">
        <v>3</v>
      </c>
      <c r="D16" s="36">
        <v>0.24</v>
      </c>
      <c r="E16" s="3">
        <v>0.3</v>
      </c>
      <c r="F16" s="4">
        <v>0.25600000000000001</v>
      </c>
      <c r="G16" s="1">
        <f t="shared" si="1"/>
        <v>0.72</v>
      </c>
      <c r="H16" s="1">
        <f t="shared" si="1"/>
        <v>0.89999999999999991</v>
      </c>
      <c r="I16" s="1">
        <f t="shared" si="1"/>
        <v>0.76800000000000002</v>
      </c>
      <c r="J16" s="2"/>
      <c r="M16" s="33" t="s">
        <v>12</v>
      </c>
      <c r="N16" s="39">
        <v>3</v>
      </c>
      <c r="O16" s="36">
        <v>0.31000000000000005</v>
      </c>
      <c r="P16" s="3">
        <v>0.37</v>
      </c>
      <c r="Q16" s="4">
        <v>0.35699999999999998</v>
      </c>
      <c r="R16" s="1">
        <f t="shared" si="2"/>
        <v>0.93000000000000016</v>
      </c>
      <c r="S16" s="1">
        <f t="shared" si="0"/>
        <v>1.1099999999999999</v>
      </c>
      <c r="T16" s="1">
        <f t="shared" si="0"/>
        <v>1.071</v>
      </c>
      <c r="U16" s="2"/>
    </row>
    <row r="17" spans="2:21" ht="17.5" customHeight="1" x14ac:dyDescent="0.45">
      <c r="B17" s="33" t="s">
        <v>13</v>
      </c>
      <c r="C17" s="39">
        <v>2</v>
      </c>
      <c r="D17" s="36">
        <v>0.89</v>
      </c>
      <c r="E17" s="3">
        <v>0.88</v>
      </c>
      <c r="F17" s="4">
        <v>0.92300000000000004</v>
      </c>
      <c r="G17" s="1">
        <f t="shared" si="1"/>
        <v>1.78</v>
      </c>
      <c r="H17" s="1">
        <f t="shared" si="1"/>
        <v>1.76</v>
      </c>
      <c r="I17" s="1">
        <f t="shared" si="1"/>
        <v>1.8460000000000001</v>
      </c>
      <c r="J17" s="2"/>
      <c r="M17" s="33" t="s">
        <v>13</v>
      </c>
      <c r="N17" s="39">
        <v>2</v>
      </c>
      <c r="O17" s="36">
        <v>0.9</v>
      </c>
      <c r="P17" s="3">
        <v>0.91</v>
      </c>
      <c r="Q17" s="4">
        <v>0.93300000000000005</v>
      </c>
      <c r="R17" s="1">
        <f t="shared" si="2"/>
        <v>1.8</v>
      </c>
      <c r="S17" s="1">
        <f t="shared" si="0"/>
        <v>1.82</v>
      </c>
      <c r="T17" s="1">
        <f t="shared" si="0"/>
        <v>1.8660000000000001</v>
      </c>
      <c r="U17" s="2"/>
    </row>
    <row r="18" spans="2:21" ht="17.5" customHeight="1" x14ac:dyDescent="0.45">
      <c r="B18" s="33" t="s">
        <v>14</v>
      </c>
      <c r="C18" s="39">
        <v>2</v>
      </c>
      <c r="D18" s="36">
        <v>0.62</v>
      </c>
      <c r="E18" s="3">
        <v>0.68</v>
      </c>
      <c r="F18" s="4">
        <v>0.68899999999999995</v>
      </c>
      <c r="G18" s="1">
        <f t="shared" si="1"/>
        <v>1.24</v>
      </c>
      <c r="H18" s="1">
        <f t="shared" si="1"/>
        <v>1.36</v>
      </c>
      <c r="I18" s="1">
        <f t="shared" si="1"/>
        <v>1.3779999999999999</v>
      </c>
      <c r="J18" s="2"/>
      <c r="M18" s="33" t="s">
        <v>14</v>
      </c>
      <c r="N18" s="39">
        <v>2</v>
      </c>
      <c r="O18" s="36">
        <v>0.73</v>
      </c>
      <c r="P18" s="3">
        <v>0.77</v>
      </c>
      <c r="Q18" s="4">
        <v>0.78300000000000003</v>
      </c>
      <c r="R18" s="1">
        <f t="shared" si="2"/>
        <v>1.46</v>
      </c>
      <c r="S18" s="1">
        <f t="shared" si="0"/>
        <v>1.54</v>
      </c>
      <c r="T18" s="1">
        <f t="shared" si="0"/>
        <v>1.5660000000000001</v>
      </c>
      <c r="U18" s="2"/>
    </row>
    <row r="19" spans="2:21" ht="17.5" customHeight="1" x14ac:dyDescent="0.45">
      <c r="B19" s="33" t="s">
        <v>15</v>
      </c>
      <c r="C19" s="39">
        <v>2</v>
      </c>
      <c r="D19" s="36">
        <v>0.54</v>
      </c>
      <c r="E19" s="3">
        <v>0.63</v>
      </c>
      <c r="F19" s="4">
        <v>0.60499999999999998</v>
      </c>
      <c r="G19" s="1">
        <f t="shared" si="1"/>
        <v>1.08</v>
      </c>
      <c r="H19" s="1">
        <f t="shared" si="1"/>
        <v>1.26</v>
      </c>
      <c r="I19" s="1">
        <f t="shared" si="1"/>
        <v>1.21</v>
      </c>
      <c r="J19" s="2"/>
      <c r="M19" s="33" t="s">
        <v>15</v>
      </c>
      <c r="N19" s="39">
        <v>2</v>
      </c>
      <c r="O19" s="36">
        <v>0.65999999999999992</v>
      </c>
      <c r="P19" s="3">
        <v>0.75</v>
      </c>
      <c r="Q19" s="4">
        <v>0.748</v>
      </c>
      <c r="R19" s="1">
        <f t="shared" si="2"/>
        <v>1.3199999999999998</v>
      </c>
      <c r="S19" s="1">
        <f t="shared" si="0"/>
        <v>1.5</v>
      </c>
      <c r="T19" s="1">
        <f t="shared" si="0"/>
        <v>1.496</v>
      </c>
      <c r="U19" s="2"/>
    </row>
    <row r="20" spans="2:21" ht="17.5" customHeight="1" x14ac:dyDescent="0.45">
      <c r="B20" s="33" t="s">
        <v>16</v>
      </c>
      <c r="C20" s="39">
        <v>2</v>
      </c>
      <c r="D20" s="36">
        <v>0.73</v>
      </c>
      <c r="E20" s="3">
        <v>0.76</v>
      </c>
      <c r="F20" s="4">
        <v>0.77500000000000002</v>
      </c>
      <c r="G20" s="1">
        <f t="shared" si="1"/>
        <v>1.46</v>
      </c>
      <c r="H20" s="1">
        <f t="shared" si="1"/>
        <v>1.52</v>
      </c>
      <c r="I20" s="1">
        <f t="shared" si="1"/>
        <v>1.55</v>
      </c>
      <c r="J20" s="2"/>
      <c r="M20" s="33" t="s">
        <v>16</v>
      </c>
      <c r="N20" s="39">
        <v>2</v>
      </c>
      <c r="O20" s="36">
        <v>0.79</v>
      </c>
      <c r="P20" s="3">
        <v>0.83</v>
      </c>
      <c r="Q20" s="4">
        <v>0.84099999999999997</v>
      </c>
      <c r="R20" s="1">
        <f t="shared" si="2"/>
        <v>1.58</v>
      </c>
      <c r="S20" s="1">
        <f t="shared" si="0"/>
        <v>1.66</v>
      </c>
      <c r="T20" s="1">
        <f t="shared" si="0"/>
        <v>1.6819999999999999</v>
      </c>
      <c r="U20" s="2"/>
    </row>
    <row r="21" spans="2:21" ht="17.5" customHeight="1" x14ac:dyDescent="0.45">
      <c r="B21" s="33" t="s">
        <v>17</v>
      </c>
      <c r="C21" s="39">
        <v>3</v>
      </c>
      <c r="D21" s="36">
        <v>0.53</v>
      </c>
      <c r="E21" s="3">
        <v>0.61</v>
      </c>
      <c r="F21" s="4">
        <v>0.59599999999999997</v>
      </c>
      <c r="G21" s="1">
        <f t="shared" si="1"/>
        <v>1.59</v>
      </c>
      <c r="H21" s="1">
        <f t="shared" si="1"/>
        <v>1.83</v>
      </c>
      <c r="I21" s="1">
        <f t="shared" si="1"/>
        <v>1.7879999999999998</v>
      </c>
      <c r="J21" s="2"/>
      <c r="M21" s="33" t="s">
        <v>17</v>
      </c>
      <c r="N21" s="39">
        <v>3</v>
      </c>
      <c r="O21" s="36">
        <v>0.63</v>
      </c>
      <c r="P21" s="3">
        <v>0.7</v>
      </c>
      <c r="Q21" s="4">
        <v>0.69899999999999995</v>
      </c>
      <c r="R21" s="1">
        <f t="shared" si="2"/>
        <v>1.8900000000000001</v>
      </c>
      <c r="S21" s="1">
        <f t="shared" si="2"/>
        <v>2.0999999999999996</v>
      </c>
      <c r="T21" s="1">
        <f t="shared" si="2"/>
        <v>2.097</v>
      </c>
      <c r="U21" s="2"/>
    </row>
    <row r="22" spans="2:21" ht="17.5" customHeight="1" x14ac:dyDescent="0.45">
      <c r="B22" s="33" t="s">
        <v>18</v>
      </c>
      <c r="C22" s="39">
        <v>2</v>
      </c>
      <c r="D22" s="36">
        <v>0.77</v>
      </c>
      <c r="E22" s="3">
        <v>0.81</v>
      </c>
      <c r="F22" s="4">
        <v>0.82799999999999996</v>
      </c>
      <c r="G22" s="1">
        <f t="shared" si="1"/>
        <v>1.54</v>
      </c>
      <c r="H22" s="1">
        <f t="shared" si="1"/>
        <v>1.62</v>
      </c>
      <c r="I22" s="1">
        <f t="shared" si="1"/>
        <v>1.6559999999999999</v>
      </c>
      <c r="J22" s="2"/>
      <c r="M22" s="33" t="s">
        <v>18</v>
      </c>
      <c r="N22" s="39">
        <v>2</v>
      </c>
      <c r="O22" s="36">
        <v>0.83</v>
      </c>
      <c r="P22" s="3">
        <v>0.87</v>
      </c>
      <c r="Q22" s="4">
        <v>0.88800000000000001</v>
      </c>
      <c r="R22" s="1">
        <f t="shared" si="2"/>
        <v>1.66</v>
      </c>
      <c r="S22" s="1">
        <f t="shared" si="2"/>
        <v>1.74</v>
      </c>
      <c r="T22" s="1">
        <f t="shared" si="2"/>
        <v>1.776</v>
      </c>
      <c r="U22" s="2"/>
    </row>
    <row r="23" spans="2:21" ht="17.5" customHeight="1" x14ac:dyDescent="0.45">
      <c r="B23" s="33" t="s">
        <v>19</v>
      </c>
      <c r="C23" s="39">
        <v>2</v>
      </c>
      <c r="D23" s="36">
        <v>0.65</v>
      </c>
      <c r="E23" s="3">
        <v>0.69</v>
      </c>
      <c r="F23" s="4">
        <v>0.69099999999999995</v>
      </c>
      <c r="G23" s="1">
        <f t="shared" si="1"/>
        <v>1.3</v>
      </c>
      <c r="H23" s="1">
        <f t="shared" si="1"/>
        <v>1.38</v>
      </c>
      <c r="I23" s="1">
        <f t="shared" si="1"/>
        <v>1.3819999999999999</v>
      </c>
      <c r="J23" s="2"/>
      <c r="M23" s="33" t="s">
        <v>19</v>
      </c>
      <c r="N23" s="39">
        <v>2</v>
      </c>
      <c r="O23" s="36">
        <v>0.72</v>
      </c>
      <c r="P23" s="3">
        <v>0.77</v>
      </c>
      <c r="Q23" s="4">
        <v>0.77900000000000003</v>
      </c>
      <c r="R23" s="1">
        <f t="shared" si="2"/>
        <v>1.44</v>
      </c>
      <c r="S23" s="1">
        <f t="shared" si="2"/>
        <v>1.54</v>
      </c>
      <c r="T23" s="1">
        <f t="shared" si="2"/>
        <v>1.5580000000000001</v>
      </c>
      <c r="U23" s="2"/>
    </row>
    <row r="24" spans="2:21" ht="17.5" customHeight="1" x14ac:dyDescent="0.45">
      <c r="B24" s="33" t="s">
        <v>20</v>
      </c>
      <c r="C24" s="39">
        <v>2</v>
      </c>
      <c r="D24" s="36">
        <v>0.6</v>
      </c>
      <c r="E24" s="3">
        <v>0.69</v>
      </c>
      <c r="F24" s="4">
        <v>0.68</v>
      </c>
      <c r="G24" s="1">
        <f t="shared" si="1"/>
        <v>1.2</v>
      </c>
      <c r="H24" s="1">
        <f t="shared" si="1"/>
        <v>1.38</v>
      </c>
      <c r="I24" s="1">
        <f t="shared" si="1"/>
        <v>1.36</v>
      </c>
      <c r="J24" s="2"/>
      <c r="M24" s="33" t="s">
        <v>20</v>
      </c>
      <c r="N24" s="39">
        <v>2</v>
      </c>
      <c r="O24" s="36">
        <v>0.72</v>
      </c>
      <c r="P24" s="3">
        <v>0.79</v>
      </c>
      <c r="Q24" s="4">
        <v>0.79</v>
      </c>
      <c r="R24" s="1">
        <f t="shared" si="2"/>
        <v>1.44</v>
      </c>
      <c r="S24" s="1">
        <f t="shared" si="2"/>
        <v>1.58</v>
      </c>
      <c r="T24" s="1">
        <f t="shared" si="2"/>
        <v>1.58</v>
      </c>
      <c r="U24" s="2"/>
    </row>
    <row r="25" spans="2:21" ht="17.5" customHeight="1" x14ac:dyDescent="0.45">
      <c r="B25" s="33" t="s">
        <v>21</v>
      </c>
      <c r="C25" s="39">
        <v>3</v>
      </c>
      <c r="D25" s="36">
        <v>0.31000000000000005</v>
      </c>
      <c r="E25" s="3">
        <v>0.39</v>
      </c>
      <c r="F25" s="4">
        <v>0.34100000000000003</v>
      </c>
      <c r="G25" s="1">
        <f t="shared" si="1"/>
        <v>0.93000000000000016</v>
      </c>
      <c r="H25" s="1">
        <f t="shared" si="1"/>
        <v>1.17</v>
      </c>
      <c r="I25" s="1">
        <f t="shared" si="1"/>
        <v>1.0230000000000001</v>
      </c>
      <c r="J25" s="2"/>
      <c r="M25" s="33" t="s">
        <v>21</v>
      </c>
      <c r="N25" s="39">
        <v>3</v>
      </c>
      <c r="O25" s="36">
        <v>0.4</v>
      </c>
      <c r="P25" s="3">
        <v>0.48</v>
      </c>
      <c r="Q25" s="4">
        <v>0.46200000000000002</v>
      </c>
      <c r="R25" s="1">
        <f t="shared" si="2"/>
        <v>1.2000000000000002</v>
      </c>
      <c r="S25" s="1">
        <f t="shared" si="2"/>
        <v>1.44</v>
      </c>
      <c r="T25" s="1">
        <f t="shared" si="2"/>
        <v>1.3860000000000001</v>
      </c>
      <c r="U25" s="2"/>
    </row>
    <row r="26" spans="2:21" ht="17.5" customHeight="1" x14ac:dyDescent="0.45">
      <c r="B26" s="33" t="s">
        <v>22</v>
      </c>
      <c r="C26" s="39">
        <v>2</v>
      </c>
      <c r="D26" s="36">
        <v>0.86</v>
      </c>
      <c r="E26" s="3">
        <v>0.86</v>
      </c>
      <c r="F26" s="4">
        <v>0.90100000000000002</v>
      </c>
      <c r="G26" s="1">
        <f t="shared" si="1"/>
        <v>1.72</v>
      </c>
      <c r="H26" s="1">
        <f t="shared" si="1"/>
        <v>1.72</v>
      </c>
      <c r="I26" s="1">
        <f t="shared" si="1"/>
        <v>1.802</v>
      </c>
      <c r="J26" s="2"/>
      <c r="M26" s="33" t="s">
        <v>22</v>
      </c>
      <c r="N26" s="39">
        <v>2</v>
      </c>
      <c r="O26" s="36">
        <v>0.87</v>
      </c>
      <c r="P26" s="3">
        <v>0.91</v>
      </c>
      <c r="Q26" s="4">
        <v>0.92800000000000005</v>
      </c>
      <c r="R26" s="1">
        <f t="shared" si="2"/>
        <v>1.74</v>
      </c>
      <c r="S26" s="1">
        <f t="shared" si="2"/>
        <v>1.82</v>
      </c>
      <c r="T26" s="1">
        <f t="shared" si="2"/>
        <v>1.8560000000000001</v>
      </c>
      <c r="U26" s="2"/>
    </row>
    <row r="27" spans="2:21" ht="17.5" customHeight="1" x14ac:dyDescent="0.45">
      <c r="B27" s="33" t="s">
        <v>23</v>
      </c>
      <c r="C27" s="39">
        <v>2</v>
      </c>
      <c r="D27" s="36">
        <v>0.79</v>
      </c>
      <c r="E27" s="3">
        <v>0.81</v>
      </c>
      <c r="F27" s="4">
        <v>0.85299999999999998</v>
      </c>
      <c r="G27" s="1">
        <f t="shared" si="1"/>
        <v>1.58</v>
      </c>
      <c r="H27" s="1">
        <f t="shared" si="1"/>
        <v>1.62</v>
      </c>
      <c r="I27" s="1">
        <f t="shared" si="1"/>
        <v>1.706</v>
      </c>
      <c r="J27" s="2"/>
      <c r="M27" s="33" t="s">
        <v>23</v>
      </c>
      <c r="N27" s="39">
        <v>2</v>
      </c>
      <c r="O27" s="36">
        <v>0.84</v>
      </c>
      <c r="P27" s="3">
        <v>0.88</v>
      </c>
      <c r="Q27" s="4">
        <v>0.89900000000000002</v>
      </c>
      <c r="R27" s="1">
        <f t="shared" si="2"/>
        <v>1.68</v>
      </c>
      <c r="S27" s="1">
        <f t="shared" si="2"/>
        <v>1.76</v>
      </c>
      <c r="T27" s="1">
        <f t="shared" si="2"/>
        <v>1.798</v>
      </c>
      <c r="U27" s="2"/>
    </row>
    <row r="28" spans="2:21" ht="17.5" customHeight="1" x14ac:dyDescent="0.45">
      <c r="B28" s="33" t="s">
        <v>24</v>
      </c>
      <c r="C28" s="39">
        <v>2</v>
      </c>
      <c r="D28" s="36">
        <v>0.58000000000000007</v>
      </c>
      <c r="E28" s="3">
        <v>0.59</v>
      </c>
      <c r="F28" s="4">
        <v>0.58399999999999996</v>
      </c>
      <c r="G28" s="1">
        <f t="shared" si="1"/>
        <v>1.1600000000000001</v>
      </c>
      <c r="H28" s="1">
        <f t="shared" si="1"/>
        <v>1.18</v>
      </c>
      <c r="I28" s="1">
        <f t="shared" si="1"/>
        <v>1.1679999999999999</v>
      </c>
      <c r="J28" s="2"/>
      <c r="M28" s="33" t="s">
        <v>24</v>
      </c>
      <c r="N28" s="39">
        <v>2</v>
      </c>
      <c r="O28" s="36">
        <v>0.64</v>
      </c>
      <c r="P28" s="3">
        <v>0.65</v>
      </c>
      <c r="Q28" s="4">
        <v>0.64600000000000002</v>
      </c>
      <c r="R28" s="1">
        <f t="shared" si="2"/>
        <v>1.28</v>
      </c>
      <c r="S28" s="1">
        <f t="shared" si="2"/>
        <v>1.3</v>
      </c>
      <c r="T28" s="1">
        <f t="shared" si="2"/>
        <v>1.292</v>
      </c>
      <c r="U28" s="2"/>
    </row>
    <row r="29" spans="2:21" ht="17.5" customHeight="1" x14ac:dyDescent="0.45">
      <c r="B29" s="33" t="s">
        <v>25</v>
      </c>
      <c r="C29" s="39">
        <v>2</v>
      </c>
      <c r="D29" s="36">
        <v>0.7</v>
      </c>
      <c r="E29" s="3">
        <v>0.75</v>
      </c>
      <c r="F29" s="4">
        <v>0.77100000000000002</v>
      </c>
      <c r="G29" s="1">
        <f t="shared" si="1"/>
        <v>1.4</v>
      </c>
      <c r="H29" s="1">
        <f t="shared" si="1"/>
        <v>1.5</v>
      </c>
      <c r="I29" s="1">
        <f t="shared" si="1"/>
        <v>1.542</v>
      </c>
      <c r="J29" s="2"/>
      <c r="M29" s="33" t="s">
        <v>25</v>
      </c>
      <c r="N29" s="39">
        <v>2</v>
      </c>
      <c r="O29" s="36">
        <v>0.77</v>
      </c>
      <c r="P29" s="3">
        <v>0.84</v>
      </c>
      <c r="Q29" s="4">
        <v>0.85599999999999998</v>
      </c>
      <c r="R29" s="1">
        <f t="shared" si="2"/>
        <v>1.54</v>
      </c>
      <c r="S29" s="1">
        <f t="shared" si="2"/>
        <v>1.68</v>
      </c>
      <c r="T29" s="1">
        <f t="shared" si="2"/>
        <v>1.712</v>
      </c>
      <c r="U29" s="2"/>
    </row>
    <row r="30" spans="2:21" ht="17.5" customHeight="1" x14ac:dyDescent="0.45">
      <c r="B30" s="33" t="s">
        <v>26</v>
      </c>
      <c r="C30" s="39">
        <v>2</v>
      </c>
      <c r="D30" s="36">
        <v>0.79</v>
      </c>
      <c r="E30" s="3">
        <v>0.81</v>
      </c>
      <c r="F30" s="4">
        <v>0.84399999999999997</v>
      </c>
      <c r="G30" s="1">
        <f t="shared" si="1"/>
        <v>1.58</v>
      </c>
      <c r="H30" s="1">
        <f t="shared" si="1"/>
        <v>1.62</v>
      </c>
      <c r="I30" s="1">
        <f t="shared" si="1"/>
        <v>1.6879999999999999</v>
      </c>
      <c r="J30" s="2"/>
      <c r="M30" s="33" t="s">
        <v>26</v>
      </c>
      <c r="N30" s="39">
        <v>2</v>
      </c>
      <c r="O30" s="36">
        <v>0.84</v>
      </c>
      <c r="P30" s="3">
        <v>0.88</v>
      </c>
      <c r="Q30" s="4">
        <v>0.89</v>
      </c>
      <c r="R30" s="1">
        <f t="shared" si="2"/>
        <v>1.68</v>
      </c>
      <c r="S30" s="1">
        <f t="shared" si="2"/>
        <v>1.76</v>
      </c>
      <c r="T30" s="1">
        <f t="shared" si="2"/>
        <v>1.78</v>
      </c>
      <c r="U30" s="2"/>
    </row>
    <row r="31" spans="2:21" ht="17.5" customHeight="1" x14ac:dyDescent="0.45">
      <c r="B31" s="33" t="s">
        <v>27</v>
      </c>
      <c r="C31" s="39">
        <v>3</v>
      </c>
      <c r="D31" s="36">
        <v>0.6</v>
      </c>
      <c r="E31" s="3">
        <v>0.62</v>
      </c>
      <c r="F31" s="4">
        <v>0.64</v>
      </c>
      <c r="G31" s="1">
        <f t="shared" si="1"/>
        <v>1.7999999999999998</v>
      </c>
      <c r="H31" s="1">
        <f t="shared" si="1"/>
        <v>1.8599999999999999</v>
      </c>
      <c r="I31" s="1">
        <f t="shared" si="1"/>
        <v>1.92</v>
      </c>
      <c r="J31" s="2"/>
      <c r="M31" s="33" t="s">
        <v>27</v>
      </c>
      <c r="N31" s="39">
        <v>3</v>
      </c>
      <c r="O31" s="36">
        <v>0.66999999999999993</v>
      </c>
      <c r="P31" s="3">
        <v>0.71</v>
      </c>
      <c r="Q31" s="4">
        <v>0.72699999999999998</v>
      </c>
      <c r="R31" s="1">
        <f t="shared" si="2"/>
        <v>2.0099999999999998</v>
      </c>
      <c r="S31" s="1">
        <f t="shared" si="2"/>
        <v>2.13</v>
      </c>
      <c r="T31" s="1">
        <f t="shared" si="2"/>
        <v>2.181</v>
      </c>
      <c r="U31" s="2"/>
    </row>
    <row r="32" spans="2:21" ht="17.5" customHeight="1" x14ac:dyDescent="0.45">
      <c r="B32" s="33" t="s">
        <v>28</v>
      </c>
      <c r="C32" s="39">
        <v>2</v>
      </c>
      <c r="D32" s="36">
        <v>0.71</v>
      </c>
      <c r="E32" s="3">
        <v>0.75</v>
      </c>
      <c r="F32" s="4">
        <v>0.76900000000000002</v>
      </c>
      <c r="G32" s="1">
        <f t="shared" si="1"/>
        <v>1.42</v>
      </c>
      <c r="H32" s="1">
        <f t="shared" si="1"/>
        <v>1.5</v>
      </c>
      <c r="I32" s="1">
        <f t="shared" si="1"/>
        <v>1.538</v>
      </c>
      <c r="J32" s="2"/>
      <c r="M32" s="33" t="s">
        <v>28</v>
      </c>
      <c r="N32" s="39">
        <v>2</v>
      </c>
      <c r="O32" s="36">
        <v>0.8</v>
      </c>
      <c r="P32" s="3">
        <v>0.85</v>
      </c>
      <c r="Q32" s="4">
        <v>0.86499999999999999</v>
      </c>
      <c r="R32" s="1">
        <f t="shared" si="2"/>
        <v>1.6</v>
      </c>
      <c r="S32" s="1">
        <f t="shared" si="2"/>
        <v>1.7</v>
      </c>
      <c r="T32" s="1">
        <f t="shared" si="2"/>
        <v>1.73</v>
      </c>
      <c r="U32" s="2"/>
    </row>
    <row r="33" spans="2:21" ht="17.5" customHeight="1" x14ac:dyDescent="0.45">
      <c r="B33" s="33" t="s">
        <v>29</v>
      </c>
      <c r="C33" s="39">
        <v>2</v>
      </c>
      <c r="D33" s="36">
        <v>0.69</v>
      </c>
      <c r="E33" s="3">
        <v>0.73</v>
      </c>
      <c r="F33" s="4">
        <v>0.746</v>
      </c>
      <c r="G33" s="1">
        <f t="shared" si="1"/>
        <v>1.38</v>
      </c>
      <c r="H33" s="1">
        <f t="shared" si="1"/>
        <v>1.46</v>
      </c>
      <c r="I33" s="1">
        <f t="shared" si="1"/>
        <v>1.492</v>
      </c>
      <c r="J33" s="2"/>
      <c r="M33" s="33" t="s">
        <v>29</v>
      </c>
      <c r="N33" s="39">
        <v>2</v>
      </c>
      <c r="O33" s="36">
        <v>0.76</v>
      </c>
      <c r="P33" s="3">
        <v>0.81</v>
      </c>
      <c r="Q33" s="4">
        <v>0.83399999999999996</v>
      </c>
      <c r="R33" s="1">
        <f t="shared" si="2"/>
        <v>1.52</v>
      </c>
      <c r="S33" s="1">
        <f t="shared" si="2"/>
        <v>1.62</v>
      </c>
      <c r="T33" s="1">
        <f t="shared" si="2"/>
        <v>1.6679999999999999</v>
      </c>
      <c r="U33" s="2"/>
    </row>
    <row r="34" spans="2:21" ht="17.5" customHeight="1" x14ac:dyDescent="0.45">
      <c r="B34" s="33" t="s">
        <v>30</v>
      </c>
      <c r="C34" s="39">
        <v>3</v>
      </c>
      <c r="D34" s="36">
        <v>0.66999999999999993</v>
      </c>
      <c r="E34" s="3">
        <v>0.71</v>
      </c>
      <c r="F34" s="4">
        <v>0.72399999999999998</v>
      </c>
      <c r="G34" s="1">
        <f t="shared" si="1"/>
        <v>2.0099999999999998</v>
      </c>
      <c r="H34" s="1">
        <f t="shared" si="1"/>
        <v>2.13</v>
      </c>
      <c r="I34" s="1">
        <f t="shared" si="1"/>
        <v>2.1719999999999997</v>
      </c>
      <c r="J34" s="2"/>
      <c r="M34" s="33" t="s">
        <v>30</v>
      </c>
      <c r="N34" s="39">
        <v>3</v>
      </c>
      <c r="O34" s="36">
        <v>0.75</v>
      </c>
      <c r="P34" s="3">
        <v>0.8</v>
      </c>
      <c r="Q34" s="4">
        <v>0.82299999999999995</v>
      </c>
      <c r="R34" s="1">
        <f t="shared" si="2"/>
        <v>2.25</v>
      </c>
      <c r="S34" s="1">
        <f t="shared" si="2"/>
        <v>2.4000000000000004</v>
      </c>
      <c r="T34" s="1">
        <f t="shared" si="2"/>
        <v>2.4689999999999999</v>
      </c>
      <c r="U34" s="2"/>
    </row>
    <row r="35" spans="2:21" ht="17.5" customHeight="1" x14ac:dyDescent="0.45">
      <c r="B35" s="33" t="s">
        <v>31</v>
      </c>
      <c r="C35" s="39">
        <v>2</v>
      </c>
      <c r="D35" s="36">
        <v>0.71</v>
      </c>
      <c r="E35" s="3">
        <v>0.75</v>
      </c>
      <c r="F35" s="4">
        <v>0.76300000000000001</v>
      </c>
      <c r="G35" s="1">
        <f t="shared" si="1"/>
        <v>1.42</v>
      </c>
      <c r="H35" s="1">
        <f t="shared" si="1"/>
        <v>1.5</v>
      </c>
      <c r="I35" s="1">
        <f t="shared" si="1"/>
        <v>1.526</v>
      </c>
      <c r="J35" s="2"/>
      <c r="M35" s="33" t="s">
        <v>31</v>
      </c>
      <c r="N35" s="39">
        <v>2</v>
      </c>
      <c r="O35" s="36">
        <v>0.78</v>
      </c>
      <c r="P35" s="3">
        <v>0.81</v>
      </c>
      <c r="Q35" s="4">
        <v>0.83099999999999996</v>
      </c>
      <c r="R35" s="1">
        <f t="shared" si="2"/>
        <v>1.56</v>
      </c>
      <c r="S35" s="1">
        <f t="shared" si="2"/>
        <v>1.62</v>
      </c>
      <c r="T35" s="1">
        <f t="shared" si="2"/>
        <v>1.6619999999999999</v>
      </c>
      <c r="U35" s="2"/>
    </row>
    <row r="36" spans="2:21" ht="17.5" customHeight="1" x14ac:dyDescent="0.45">
      <c r="B36" s="33" t="s">
        <v>32</v>
      </c>
      <c r="C36" s="39">
        <v>2</v>
      </c>
      <c r="D36" s="36">
        <v>0.7</v>
      </c>
      <c r="E36" s="3">
        <v>0.74</v>
      </c>
      <c r="F36" s="4">
        <v>0.76200000000000001</v>
      </c>
      <c r="G36" s="1">
        <f t="shared" si="1"/>
        <v>1.4</v>
      </c>
      <c r="H36" s="1">
        <f t="shared" si="1"/>
        <v>1.48</v>
      </c>
      <c r="I36" s="1">
        <f t="shared" si="1"/>
        <v>1.524</v>
      </c>
      <c r="J36" s="2"/>
      <c r="M36" s="33" t="s">
        <v>32</v>
      </c>
      <c r="N36" s="39">
        <v>2</v>
      </c>
      <c r="O36" s="36">
        <v>0.75</v>
      </c>
      <c r="P36" s="3">
        <v>0.79</v>
      </c>
      <c r="Q36" s="4">
        <v>0.80700000000000005</v>
      </c>
      <c r="R36" s="1">
        <f t="shared" si="2"/>
        <v>1.5</v>
      </c>
      <c r="S36" s="1">
        <f t="shared" si="2"/>
        <v>1.58</v>
      </c>
      <c r="T36" s="1">
        <f t="shared" si="2"/>
        <v>1.6140000000000001</v>
      </c>
      <c r="U36" s="2"/>
    </row>
    <row r="37" spans="2:21" ht="17.5" customHeight="1" x14ac:dyDescent="0.45">
      <c r="B37" s="33" t="s">
        <v>33</v>
      </c>
      <c r="C37" s="39">
        <v>2</v>
      </c>
      <c r="D37" s="36">
        <v>0.73</v>
      </c>
      <c r="E37" s="3">
        <v>0.77</v>
      </c>
      <c r="F37" s="4">
        <v>0.80200000000000005</v>
      </c>
      <c r="G37" s="1">
        <f t="shared" si="1"/>
        <v>1.46</v>
      </c>
      <c r="H37" s="1">
        <f t="shared" si="1"/>
        <v>1.54</v>
      </c>
      <c r="I37" s="1">
        <f t="shared" si="1"/>
        <v>1.6040000000000001</v>
      </c>
      <c r="J37" s="2"/>
      <c r="M37" s="33" t="s">
        <v>33</v>
      </c>
      <c r="N37" s="39">
        <v>2</v>
      </c>
      <c r="O37" s="36">
        <v>0.8</v>
      </c>
      <c r="P37" s="3">
        <v>0.84</v>
      </c>
      <c r="Q37" s="4">
        <v>0.86199999999999999</v>
      </c>
      <c r="R37" s="1">
        <f t="shared" si="2"/>
        <v>1.6</v>
      </c>
      <c r="S37" s="1">
        <f t="shared" si="2"/>
        <v>1.68</v>
      </c>
      <c r="T37" s="1">
        <f t="shared" si="2"/>
        <v>1.724</v>
      </c>
      <c r="U37" s="2"/>
    </row>
    <row r="38" spans="2:21" ht="17.5" customHeight="1" x14ac:dyDescent="0.45">
      <c r="B38" s="33" t="s">
        <v>34</v>
      </c>
      <c r="C38" s="39">
        <v>3</v>
      </c>
      <c r="D38" s="36">
        <v>0.64</v>
      </c>
      <c r="E38" s="3">
        <v>0.71</v>
      </c>
      <c r="F38" s="4">
        <v>0.72499999999999998</v>
      </c>
      <c r="G38" s="1">
        <f t="shared" si="1"/>
        <v>1.92</v>
      </c>
      <c r="H38" s="1">
        <f t="shared" si="1"/>
        <v>2.13</v>
      </c>
      <c r="I38" s="1">
        <f t="shared" si="1"/>
        <v>2.1749999999999998</v>
      </c>
      <c r="J38" s="2"/>
      <c r="M38" s="33" t="s">
        <v>34</v>
      </c>
      <c r="N38" s="39">
        <v>3</v>
      </c>
      <c r="O38" s="36">
        <v>0.73</v>
      </c>
      <c r="P38" s="3">
        <v>0.79</v>
      </c>
      <c r="Q38" s="4">
        <v>0.80600000000000005</v>
      </c>
      <c r="R38" s="1">
        <f t="shared" si="2"/>
        <v>2.19</v>
      </c>
      <c r="S38" s="1">
        <f t="shared" si="2"/>
        <v>2.37</v>
      </c>
      <c r="T38" s="1">
        <f t="shared" si="2"/>
        <v>2.4180000000000001</v>
      </c>
      <c r="U38" s="2"/>
    </row>
    <row r="39" spans="2:21" ht="17.5" customHeight="1" x14ac:dyDescent="0.45">
      <c r="B39" s="33" t="s">
        <v>40</v>
      </c>
      <c r="C39" s="39">
        <v>2</v>
      </c>
      <c r="D39" s="36">
        <v>0.9</v>
      </c>
      <c r="E39" s="3">
        <v>0.9</v>
      </c>
      <c r="F39" s="4">
        <v>0.92100000000000004</v>
      </c>
      <c r="G39" s="1">
        <f t="shared" si="1"/>
        <v>1.8</v>
      </c>
      <c r="H39" s="1">
        <f t="shared" si="1"/>
        <v>1.8</v>
      </c>
      <c r="I39" s="1">
        <f t="shared" si="1"/>
        <v>1.8420000000000001</v>
      </c>
      <c r="M39" s="33" t="s">
        <v>40</v>
      </c>
      <c r="N39" s="39">
        <v>2</v>
      </c>
      <c r="O39" s="36">
        <v>0.83</v>
      </c>
      <c r="P39" s="3">
        <v>0.86</v>
      </c>
      <c r="Q39" s="4">
        <v>0.86199999999999999</v>
      </c>
      <c r="R39" s="1">
        <f t="shared" si="2"/>
        <v>1.66</v>
      </c>
      <c r="S39" s="1">
        <f t="shared" si="2"/>
        <v>1.72</v>
      </c>
      <c r="T39" s="1">
        <f t="shared" si="2"/>
        <v>1.724</v>
      </c>
    </row>
    <row r="40" spans="2:21" ht="17.5" customHeight="1" x14ac:dyDescent="0.45">
      <c r="B40" s="33" t="s">
        <v>41</v>
      </c>
      <c r="C40" s="39">
        <v>2</v>
      </c>
      <c r="D40" s="36">
        <v>0.78</v>
      </c>
      <c r="E40" s="3">
        <v>0.81</v>
      </c>
      <c r="F40" s="4">
        <v>0.81</v>
      </c>
      <c r="G40" s="1">
        <f t="shared" si="1"/>
        <v>1.56</v>
      </c>
      <c r="H40" s="1">
        <f t="shared" si="1"/>
        <v>1.62</v>
      </c>
      <c r="I40" s="1">
        <f t="shared" si="1"/>
        <v>1.62</v>
      </c>
      <c r="M40" s="33" t="s">
        <v>41</v>
      </c>
      <c r="N40" s="39">
        <v>2</v>
      </c>
      <c r="O40" s="36">
        <v>0.54</v>
      </c>
      <c r="P40" s="3">
        <v>0.62</v>
      </c>
      <c r="Q40" s="4">
        <v>0.61499999999999999</v>
      </c>
      <c r="R40" s="1">
        <f t="shared" si="2"/>
        <v>1.08</v>
      </c>
      <c r="S40" s="1">
        <f t="shared" si="2"/>
        <v>1.24</v>
      </c>
      <c r="T40" s="1">
        <f t="shared" si="2"/>
        <v>1.23</v>
      </c>
    </row>
    <row r="41" spans="2:21" ht="17.5" customHeight="1" x14ac:dyDescent="0.45">
      <c r="B41" s="33" t="s">
        <v>42</v>
      </c>
      <c r="C41" s="39">
        <v>3</v>
      </c>
      <c r="D41" s="36">
        <v>0.88</v>
      </c>
      <c r="E41" s="3">
        <v>0.89</v>
      </c>
      <c r="F41" s="4">
        <v>0.91500000000000004</v>
      </c>
      <c r="G41" s="1">
        <f t="shared" si="1"/>
        <v>2.64</v>
      </c>
      <c r="H41" s="1">
        <f t="shared" si="1"/>
        <v>2.67</v>
      </c>
      <c r="I41" s="1">
        <f t="shared" si="1"/>
        <v>2.7450000000000001</v>
      </c>
      <c r="M41" s="33" t="s">
        <v>42</v>
      </c>
      <c r="N41" s="39">
        <v>3</v>
      </c>
      <c r="O41" s="36">
        <v>0.57000000000000006</v>
      </c>
      <c r="P41" s="3">
        <v>0.62</v>
      </c>
      <c r="Q41" s="4">
        <v>0.62</v>
      </c>
      <c r="R41" s="1">
        <f t="shared" si="2"/>
        <v>1.7100000000000002</v>
      </c>
      <c r="S41" s="1">
        <f t="shared" si="2"/>
        <v>1.8599999999999999</v>
      </c>
      <c r="T41" s="1">
        <f t="shared" si="2"/>
        <v>1.8599999999999999</v>
      </c>
    </row>
    <row r="42" spans="2:21" ht="17.5" customHeight="1" x14ac:dyDescent="0.45">
      <c r="B42" s="33" t="s">
        <v>43</v>
      </c>
      <c r="C42" s="39">
        <v>2</v>
      </c>
      <c r="D42" s="36">
        <v>0.87</v>
      </c>
      <c r="E42" s="3">
        <v>0.89</v>
      </c>
      <c r="F42" s="4">
        <v>0.90900000000000003</v>
      </c>
      <c r="G42" s="1">
        <f t="shared" si="1"/>
        <v>1.74</v>
      </c>
      <c r="H42" s="1">
        <f t="shared" si="1"/>
        <v>1.78</v>
      </c>
      <c r="I42" s="1">
        <f t="shared" si="1"/>
        <v>1.8180000000000001</v>
      </c>
      <c r="M42" s="33" t="s">
        <v>43</v>
      </c>
      <c r="N42" s="39">
        <v>2</v>
      </c>
      <c r="O42" s="36">
        <v>0.47</v>
      </c>
      <c r="P42" s="3">
        <v>0.56999999999999995</v>
      </c>
      <c r="Q42" s="4">
        <v>0.55800000000000005</v>
      </c>
      <c r="R42" s="1">
        <f t="shared" si="2"/>
        <v>0.94</v>
      </c>
      <c r="S42" s="1">
        <f t="shared" si="2"/>
        <v>1.1399999999999999</v>
      </c>
      <c r="T42" s="1">
        <f t="shared" si="2"/>
        <v>1.1160000000000001</v>
      </c>
    </row>
    <row r="43" spans="2:21" ht="17.5" customHeight="1" x14ac:dyDescent="0.45">
      <c r="B43" s="33" t="s">
        <v>44</v>
      </c>
      <c r="C43" s="39">
        <v>2</v>
      </c>
      <c r="D43" s="36">
        <v>0.78</v>
      </c>
      <c r="E43" s="3">
        <v>0.81</v>
      </c>
      <c r="F43" s="4">
        <v>0.82299999999999995</v>
      </c>
      <c r="G43" s="1">
        <f t="shared" si="1"/>
        <v>1.56</v>
      </c>
      <c r="H43" s="1">
        <f t="shared" si="1"/>
        <v>1.62</v>
      </c>
      <c r="I43" s="1">
        <f t="shared" si="1"/>
        <v>1.6459999999999999</v>
      </c>
      <c r="M43" s="33" t="s">
        <v>44</v>
      </c>
      <c r="N43" s="39">
        <v>2</v>
      </c>
      <c r="O43" s="36">
        <v>0.64</v>
      </c>
      <c r="P43" s="3">
        <v>0.73</v>
      </c>
      <c r="Q43" s="4">
        <v>0.70699999999999996</v>
      </c>
      <c r="R43" s="1">
        <f t="shared" si="2"/>
        <v>1.28</v>
      </c>
      <c r="S43" s="1">
        <f t="shared" si="2"/>
        <v>1.46</v>
      </c>
      <c r="T43" s="1">
        <f t="shared" si="2"/>
        <v>1.4139999999999999</v>
      </c>
    </row>
    <row r="44" spans="2:21" ht="17.5" customHeight="1" x14ac:dyDescent="0.45">
      <c r="B44" s="33" t="s">
        <v>45</v>
      </c>
      <c r="C44" s="39">
        <v>3</v>
      </c>
      <c r="D44" s="36">
        <v>0.85</v>
      </c>
      <c r="E44" s="3">
        <v>0.87</v>
      </c>
      <c r="F44" s="4">
        <v>0.88400000000000001</v>
      </c>
      <c r="G44" s="1">
        <f t="shared" si="1"/>
        <v>2.5499999999999998</v>
      </c>
      <c r="H44" s="1">
        <f t="shared" si="1"/>
        <v>2.61</v>
      </c>
      <c r="I44" s="1">
        <f t="shared" si="1"/>
        <v>2.6520000000000001</v>
      </c>
      <c r="M44" s="33" t="s">
        <v>45</v>
      </c>
      <c r="N44" s="39">
        <v>2</v>
      </c>
      <c r="O44" s="36">
        <v>0.73</v>
      </c>
      <c r="P44" s="3">
        <v>0.77</v>
      </c>
      <c r="Q44" s="4">
        <v>0.76700000000000002</v>
      </c>
      <c r="R44" s="1">
        <f t="shared" si="2"/>
        <v>1.46</v>
      </c>
      <c r="S44" s="1">
        <f t="shared" si="2"/>
        <v>1.54</v>
      </c>
      <c r="T44" s="1">
        <f t="shared" si="2"/>
        <v>1.534</v>
      </c>
    </row>
    <row r="45" spans="2:21" ht="17.5" customHeight="1" x14ac:dyDescent="0.45">
      <c r="B45" s="33" t="s">
        <v>46</v>
      </c>
      <c r="C45" s="39">
        <v>2</v>
      </c>
      <c r="D45" s="36">
        <v>0.87</v>
      </c>
      <c r="E45" s="3">
        <v>0.88</v>
      </c>
      <c r="F45" s="4">
        <v>0.91100000000000003</v>
      </c>
      <c r="G45" s="1">
        <f t="shared" si="1"/>
        <v>1.74</v>
      </c>
      <c r="H45" s="1">
        <f t="shared" si="1"/>
        <v>1.76</v>
      </c>
      <c r="I45" s="1">
        <f t="shared" si="1"/>
        <v>1.8220000000000001</v>
      </c>
      <c r="M45" s="33" t="s">
        <v>46</v>
      </c>
      <c r="N45" s="39">
        <v>2</v>
      </c>
      <c r="O45" s="36">
        <v>0.85</v>
      </c>
      <c r="P45" s="3">
        <v>0.89</v>
      </c>
      <c r="Q45" s="4">
        <v>0.90400000000000003</v>
      </c>
      <c r="R45" s="1">
        <f t="shared" si="2"/>
        <v>1.7</v>
      </c>
      <c r="S45" s="1">
        <f t="shared" si="2"/>
        <v>1.78</v>
      </c>
      <c r="T45" s="1">
        <f t="shared" si="2"/>
        <v>1.8080000000000001</v>
      </c>
    </row>
    <row r="46" spans="2:21" ht="17.5" customHeight="1" x14ac:dyDescent="0.45">
      <c r="B46" s="33" t="s">
        <v>47</v>
      </c>
      <c r="C46" s="39">
        <v>2</v>
      </c>
      <c r="D46" s="36">
        <v>0.84</v>
      </c>
      <c r="E46" s="3">
        <v>0.86</v>
      </c>
      <c r="F46" s="4">
        <v>0.88200000000000001</v>
      </c>
      <c r="G46" s="1">
        <f t="shared" si="1"/>
        <v>1.68</v>
      </c>
      <c r="H46" s="1">
        <f t="shared" si="1"/>
        <v>1.72</v>
      </c>
      <c r="I46" s="1">
        <f t="shared" si="1"/>
        <v>1.764</v>
      </c>
      <c r="M46" s="33" t="s">
        <v>47</v>
      </c>
      <c r="N46" s="39">
        <v>3</v>
      </c>
      <c r="O46" s="36">
        <v>0.76</v>
      </c>
      <c r="P46" s="3">
        <v>0.81</v>
      </c>
      <c r="Q46" s="4">
        <v>0.82499999999999996</v>
      </c>
      <c r="R46" s="1">
        <f t="shared" si="2"/>
        <v>2.2800000000000002</v>
      </c>
      <c r="S46" s="1">
        <f t="shared" si="2"/>
        <v>2.4300000000000002</v>
      </c>
      <c r="T46" s="1">
        <f t="shared" si="2"/>
        <v>2.4749999999999996</v>
      </c>
    </row>
    <row r="47" spans="2:21" ht="17.5" customHeight="1" x14ac:dyDescent="0.45">
      <c r="B47" s="33" t="s">
        <v>48</v>
      </c>
      <c r="C47" s="39">
        <v>2</v>
      </c>
      <c r="D47" s="36">
        <v>0.81</v>
      </c>
      <c r="E47" s="3">
        <v>0.83</v>
      </c>
      <c r="F47" s="4">
        <v>0.85899999999999999</v>
      </c>
      <c r="G47" s="1">
        <f t="shared" si="1"/>
        <v>1.62</v>
      </c>
      <c r="H47" s="1">
        <f t="shared" si="1"/>
        <v>1.66</v>
      </c>
      <c r="I47" s="1">
        <f t="shared" si="1"/>
        <v>1.718</v>
      </c>
      <c r="M47" s="33" t="s">
        <v>48</v>
      </c>
      <c r="N47" s="39">
        <v>2</v>
      </c>
      <c r="O47" s="36">
        <v>0.82000000000000006</v>
      </c>
      <c r="P47" s="3">
        <v>0.86</v>
      </c>
      <c r="Q47" s="4">
        <v>0.872</v>
      </c>
      <c r="R47" s="1">
        <f t="shared" si="2"/>
        <v>1.6400000000000001</v>
      </c>
      <c r="S47" s="1">
        <f t="shared" si="2"/>
        <v>1.72</v>
      </c>
      <c r="T47" s="1">
        <f t="shared" si="2"/>
        <v>1.744</v>
      </c>
    </row>
    <row r="48" spans="2:21" ht="17.5" customHeight="1" x14ac:dyDescent="0.45">
      <c r="B48" s="33" t="s">
        <v>49</v>
      </c>
      <c r="C48" s="39">
        <v>2</v>
      </c>
      <c r="D48" s="36">
        <v>0.84</v>
      </c>
      <c r="E48" s="3">
        <v>0.85</v>
      </c>
      <c r="F48" s="4">
        <v>0.876</v>
      </c>
      <c r="G48" s="1">
        <f t="shared" si="1"/>
        <v>1.68</v>
      </c>
      <c r="H48" s="1">
        <f t="shared" si="1"/>
        <v>1.7</v>
      </c>
      <c r="I48" s="1">
        <f t="shared" si="1"/>
        <v>1.752</v>
      </c>
      <c r="M48" s="33" t="s">
        <v>49</v>
      </c>
      <c r="N48" s="39">
        <v>2</v>
      </c>
      <c r="O48" s="36">
        <v>0.86</v>
      </c>
      <c r="P48" s="3">
        <v>0.89</v>
      </c>
      <c r="Q48" s="4">
        <v>0.90700000000000003</v>
      </c>
      <c r="R48" s="1">
        <f t="shared" si="2"/>
        <v>1.72</v>
      </c>
      <c r="S48" s="1">
        <f t="shared" si="2"/>
        <v>1.78</v>
      </c>
      <c r="T48" s="1">
        <f t="shared" si="2"/>
        <v>1.8140000000000001</v>
      </c>
    </row>
    <row r="49" spans="2:26" ht="17.5" customHeight="1" thickBot="1" x14ac:dyDescent="0.5">
      <c r="B49" s="34" t="s">
        <v>50</v>
      </c>
      <c r="C49" s="40">
        <v>2</v>
      </c>
      <c r="D49" s="37">
        <v>0.57000000000000006</v>
      </c>
      <c r="E49" s="5">
        <v>0.64</v>
      </c>
      <c r="F49" s="6">
        <v>0.61899999999999999</v>
      </c>
      <c r="G49" s="1">
        <f t="shared" si="1"/>
        <v>1.1400000000000001</v>
      </c>
      <c r="H49" s="1">
        <f t="shared" si="1"/>
        <v>1.28</v>
      </c>
      <c r="I49" s="1">
        <f t="shared" si="1"/>
        <v>1.238</v>
      </c>
      <c r="M49" s="34" t="s">
        <v>50</v>
      </c>
      <c r="N49" s="40">
        <v>2</v>
      </c>
      <c r="O49" s="38">
        <v>0.72</v>
      </c>
      <c r="P49" s="14">
        <v>0.77</v>
      </c>
      <c r="Q49" s="15">
        <v>0.78500000000000003</v>
      </c>
      <c r="R49" s="1">
        <f t="shared" si="2"/>
        <v>1.44</v>
      </c>
      <c r="S49" s="1">
        <f t="shared" si="2"/>
        <v>1.54</v>
      </c>
      <c r="T49" s="1">
        <f t="shared" si="2"/>
        <v>1.57</v>
      </c>
    </row>
    <row r="50" spans="2:26" ht="25" customHeight="1" x14ac:dyDescent="0.45">
      <c r="B50" s="7" t="s">
        <v>39</v>
      </c>
      <c r="C50" s="113"/>
      <c r="D50" s="20">
        <f>SUM(G5:G38)</f>
        <v>47.99</v>
      </c>
      <c r="E50" s="20">
        <f t="shared" ref="E50" si="3">SUM(H5:H38)</f>
        <v>51.629999999999995</v>
      </c>
      <c r="F50" s="21">
        <f>ROUND(SUM(I5:I38), 2)</f>
        <v>51.81</v>
      </c>
      <c r="M50" s="13" t="s">
        <v>39</v>
      </c>
      <c r="N50" s="118"/>
      <c r="O50" s="18">
        <f>SUM(R5:R38)</f>
        <v>53.410000000000011</v>
      </c>
      <c r="P50" s="18">
        <f t="shared" ref="P50" si="4">SUM(S5:S38)</f>
        <v>57.309999999999981</v>
      </c>
      <c r="Q50" s="19">
        <f>ROUND(SUM(T5:T38), 2)</f>
        <v>57.97</v>
      </c>
      <c r="W50" s="53"/>
      <c r="X50" s="53"/>
      <c r="Y50" s="59"/>
      <c r="Z50" s="59"/>
    </row>
    <row r="51" spans="2:26" ht="25" customHeight="1" thickBot="1" x14ac:dyDescent="0.5">
      <c r="B51" s="10" t="s">
        <v>51</v>
      </c>
      <c r="C51" s="114"/>
      <c r="D51" s="16">
        <f>SUM(G39:G49)</f>
        <v>19.71</v>
      </c>
      <c r="E51" s="16">
        <f t="shared" ref="E51" si="5">SUM(H39:H49)</f>
        <v>20.22</v>
      </c>
      <c r="F51" s="17">
        <f>ROUND(SUM(I39:I49),2)</f>
        <v>20.62</v>
      </c>
      <c r="M51" s="10" t="s">
        <v>51</v>
      </c>
      <c r="N51" s="114"/>
      <c r="O51" s="16">
        <f>SUM(R39:R49)</f>
        <v>16.91</v>
      </c>
      <c r="P51" s="16">
        <f t="shared" ref="P51" si="6">SUM(S39:S49)</f>
        <v>18.21</v>
      </c>
      <c r="Q51" s="17">
        <f>ROUND(SUM(T39:T49),2)</f>
        <v>18.29</v>
      </c>
      <c r="W51" s="53"/>
      <c r="X51" s="53"/>
      <c r="Y51" s="59"/>
      <c r="Z51" s="59"/>
    </row>
    <row r="56" spans="2:26" ht="17.5" thickBot="1" x14ac:dyDescent="0.5"/>
    <row r="57" spans="2:26" ht="35" customHeight="1" thickBot="1" x14ac:dyDescent="0.5">
      <c r="B57" s="101" t="s">
        <v>76</v>
      </c>
      <c r="C57" s="102"/>
      <c r="D57" s="102"/>
      <c r="E57" s="102"/>
      <c r="F57" s="103"/>
      <c r="M57" s="101" t="s">
        <v>77</v>
      </c>
      <c r="N57" s="102"/>
      <c r="O57" s="102"/>
      <c r="P57" s="102"/>
      <c r="Q57" s="103"/>
    </row>
    <row r="58" spans="2:26" ht="21" customHeight="1" thickBot="1" x14ac:dyDescent="0.5">
      <c r="B58" s="27" t="s">
        <v>37</v>
      </c>
      <c r="C58" s="29" t="s">
        <v>0</v>
      </c>
      <c r="D58" s="41" t="s">
        <v>35</v>
      </c>
      <c r="E58" s="28" t="s">
        <v>36</v>
      </c>
      <c r="F58" s="29" t="s">
        <v>38</v>
      </c>
      <c r="M58" s="27" t="s">
        <v>37</v>
      </c>
      <c r="N58" s="29" t="s">
        <v>0</v>
      </c>
      <c r="O58" s="41" t="s">
        <v>35</v>
      </c>
      <c r="P58" s="28" t="s">
        <v>36</v>
      </c>
      <c r="Q58" s="29" t="s">
        <v>38</v>
      </c>
    </row>
    <row r="59" spans="2:26" x14ac:dyDescent="0.45">
      <c r="B59" s="32" t="s">
        <v>1</v>
      </c>
      <c r="C59" s="42">
        <v>2</v>
      </c>
      <c r="D59" s="35">
        <v>0.94</v>
      </c>
      <c r="E59" s="25">
        <v>0.94</v>
      </c>
      <c r="F59" s="26">
        <v>0.94</v>
      </c>
      <c r="G59" s="1">
        <f>$C59*D59</f>
        <v>1.88</v>
      </c>
      <c r="H59" s="1">
        <f>$C59*E59</f>
        <v>1.88</v>
      </c>
      <c r="I59" s="1">
        <f>$C59*F59</f>
        <v>1.88</v>
      </c>
      <c r="M59" s="32" t="s">
        <v>1</v>
      </c>
      <c r="N59" s="42">
        <v>2</v>
      </c>
      <c r="O59" s="35">
        <v>0.95</v>
      </c>
      <c r="P59" s="25">
        <v>0.97</v>
      </c>
      <c r="Q59" s="26">
        <v>0.97</v>
      </c>
      <c r="R59" s="1">
        <f t="shared" ref="R59:T59" si="7">R113</f>
        <v>1.3399999999999999</v>
      </c>
      <c r="S59" s="1">
        <f t="shared" si="7"/>
        <v>1.48</v>
      </c>
      <c r="T59" s="1">
        <f t="shared" si="7"/>
        <v>1.48</v>
      </c>
    </row>
    <row r="60" spans="2:26" x14ac:dyDescent="0.45">
      <c r="B60" s="33" t="s">
        <v>2</v>
      </c>
      <c r="C60" s="39">
        <v>3</v>
      </c>
      <c r="D60" s="36">
        <v>0.85</v>
      </c>
      <c r="E60" s="3">
        <v>0.89</v>
      </c>
      <c r="F60" s="4">
        <v>0.87</v>
      </c>
      <c r="G60" s="1">
        <f t="shared" ref="G60:I103" si="8">$C60*D60</f>
        <v>2.5499999999999998</v>
      </c>
      <c r="H60" s="1">
        <f t="shared" si="8"/>
        <v>2.67</v>
      </c>
      <c r="I60" s="1">
        <f t="shared" si="8"/>
        <v>2.61</v>
      </c>
      <c r="M60" s="33" t="s">
        <v>2</v>
      </c>
      <c r="N60" s="39">
        <v>3</v>
      </c>
      <c r="O60" s="36">
        <v>0.89</v>
      </c>
      <c r="P60" s="3">
        <v>0.93</v>
      </c>
      <c r="Q60" s="4">
        <v>0.92</v>
      </c>
      <c r="R60" s="1">
        <f t="shared" ref="R60:R103" si="9">$N60*O60</f>
        <v>2.67</v>
      </c>
      <c r="S60" s="1">
        <f t="shared" ref="S60:T103" si="10">$N60*P60</f>
        <v>2.79</v>
      </c>
      <c r="T60" s="1">
        <f t="shared" si="10"/>
        <v>2.7600000000000002</v>
      </c>
    </row>
    <row r="61" spans="2:26" x14ac:dyDescent="0.45">
      <c r="B61" s="33" t="s">
        <v>3</v>
      </c>
      <c r="C61" s="39">
        <v>2</v>
      </c>
      <c r="D61" s="36">
        <v>0.92</v>
      </c>
      <c r="E61" s="3">
        <v>0.94</v>
      </c>
      <c r="F61" s="4">
        <v>0.94</v>
      </c>
      <c r="G61" s="1">
        <f t="shared" si="8"/>
        <v>1.84</v>
      </c>
      <c r="H61" s="1">
        <f t="shared" si="8"/>
        <v>1.88</v>
      </c>
      <c r="I61" s="1">
        <f t="shared" si="8"/>
        <v>1.88</v>
      </c>
      <c r="M61" s="33" t="s">
        <v>3</v>
      </c>
      <c r="N61" s="39">
        <v>2</v>
      </c>
      <c r="O61" s="36">
        <v>0.95</v>
      </c>
      <c r="P61" s="3">
        <v>0.96</v>
      </c>
      <c r="Q61" s="4">
        <v>0.96</v>
      </c>
      <c r="R61" s="1">
        <f t="shared" si="9"/>
        <v>1.9</v>
      </c>
      <c r="S61" s="1">
        <f t="shared" si="10"/>
        <v>1.92</v>
      </c>
      <c r="T61" s="1">
        <f t="shared" si="10"/>
        <v>1.92</v>
      </c>
    </row>
    <row r="62" spans="2:26" x14ac:dyDescent="0.45">
      <c r="B62" s="33" t="s">
        <v>4</v>
      </c>
      <c r="C62" s="39">
        <v>2</v>
      </c>
      <c r="D62" s="36">
        <v>0.87</v>
      </c>
      <c r="E62" s="3">
        <v>0.89</v>
      </c>
      <c r="F62" s="4">
        <v>0.88</v>
      </c>
      <c r="G62" s="1">
        <f t="shared" si="8"/>
        <v>1.74</v>
      </c>
      <c r="H62" s="1">
        <f t="shared" si="8"/>
        <v>1.78</v>
      </c>
      <c r="I62" s="1">
        <f t="shared" si="8"/>
        <v>1.76</v>
      </c>
      <c r="M62" s="33" t="s">
        <v>4</v>
      </c>
      <c r="N62" s="39">
        <v>2</v>
      </c>
      <c r="O62" s="36">
        <v>0.91</v>
      </c>
      <c r="P62" s="3">
        <v>0.93</v>
      </c>
      <c r="Q62" s="4">
        <v>0.93</v>
      </c>
      <c r="R62" s="1">
        <f t="shared" si="9"/>
        <v>1.82</v>
      </c>
      <c r="S62" s="1">
        <f t="shared" si="10"/>
        <v>1.86</v>
      </c>
      <c r="T62" s="1">
        <f t="shared" si="10"/>
        <v>1.86</v>
      </c>
    </row>
    <row r="63" spans="2:26" x14ac:dyDescent="0.45">
      <c r="B63" s="33" t="s">
        <v>5</v>
      </c>
      <c r="C63" s="39">
        <v>2</v>
      </c>
      <c r="D63" s="36">
        <v>0.83</v>
      </c>
      <c r="E63" s="3">
        <v>0.86</v>
      </c>
      <c r="F63" s="4">
        <v>0.86</v>
      </c>
      <c r="G63" s="1">
        <f t="shared" si="8"/>
        <v>1.66</v>
      </c>
      <c r="H63" s="1">
        <f t="shared" si="8"/>
        <v>1.72</v>
      </c>
      <c r="I63" s="1">
        <f t="shared" si="8"/>
        <v>1.72</v>
      </c>
      <c r="M63" s="33" t="s">
        <v>5</v>
      </c>
      <c r="N63" s="39">
        <v>2</v>
      </c>
      <c r="O63" s="36">
        <v>0.89</v>
      </c>
      <c r="P63" s="3">
        <v>0.93</v>
      </c>
      <c r="Q63" s="4">
        <v>0.92</v>
      </c>
      <c r="R63" s="1">
        <f t="shared" si="9"/>
        <v>1.78</v>
      </c>
      <c r="S63" s="1">
        <f t="shared" si="10"/>
        <v>1.86</v>
      </c>
      <c r="T63" s="1">
        <f t="shared" si="10"/>
        <v>1.84</v>
      </c>
    </row>
    <row r="64" spans="2:26" x14ac:dyDescent="0.45">
      <c r="B64" s="33" t="s">
        <v>6</v>
      </c>
      <c r="C64" s="39">
        <v>2</v>
      </c>
      <c r="D64" s="36">
        <v>0.89</v>
      </c>
      <c r="E64" s="3">
        <v>0.9</v>
      </c>
      <c r="F64" s="4">
        <v>0.9</v>
      </c>
      <c r="G64" s="1">
        <f t="shared" si="8"/>
        <v>1.78</v>
      </c>
      <c r="H64" s="1">
        <f t="shared" si="8"/>
        <v>1.8</v>
      </c>
      <c r="I64" s="1">
        <f t="shared" si="8"/>
        <v>1.8</v>
      </c>
      <c r="M64" s="33" t="s">
        <v>6</v>
      </c>
      <c r="N64" s="39">
        <v>2</v>
      </c>
      <c r="O64" s="36">
        <v>0.92</v>
      </c>
      <c r="P64" s="3">
        <v>0.94</v>
      </c>
      <c r="Q64" s="4">
        <v>0.94</v>
      </c>
      <c r="R64" s="1">
        <f t="shared" si="9"/>
        <v>1.84</v>
      </c>
      <c r="S64" s="1">
        <f t="shared" si="10"/>
        <v>1.88</v>
      </c>
      <c r="T64" s="1">
        <f t="shared" si="10"/>
        <v>1.88</v>
      </c>
    </row>
    <row r="65" spans="2:20" x14ac:dyDescent="0.45">
      <c r="B65" s="33" t="s">
        <v>7</v>
      </c>
      <c r="C65" s="39">
        <v>2</v>
      </c>
      <c r="D65" s="36">
        <v>0.57000000000000006</v>
      </c>
      <c r="E65" s="3">
        <v>0.67</v>
      </c>
      <c r="F65" s="4">
        <v>0.62</v>
      </c>
      <c r="G65" s="1">
        <f t="shared" si="8"/>
        <v>1.1400000000000001</v>
      </c>
      <c r="H65" s="1">
        <f t="shared" si="8"/>
        <v>1.34</v>
      </c>
      <c r="I65" s="1">
        <f t="shared" si="8"/>
        <v>1.24</v>
      </c>
      <c r="M65" s="33" t="s">
        <v>7</v>
      </c>
      <c r="N65" s="39">
        <v>2</v>
      </c>
      <c r="O65" s="36">
        <v>0.71</v>
      </c>
      <c r="P65" s="3">
        <v>0.79</v>
      </c>
      <c r="Q65" s="4">
        <v>0.77</v>
      </c>
      <c r="R65" s="1">
        <f t="shared" si="9"/>
        <v>1.42</v>
      </c>
      <c r="S65" s="1">
        <f t="shared" si="10"/>
        <v>1.58</v>
      </c>
      <c r="T65" s="1">
        <f t="shared" si="10"/>
        <v>1.54</v>
      </c>
    </row>
    <row r="66" spans="2:20" x14ac:dyDescent="0.45">
      <c r="B66" s="33" t="s">
        <v>8</v>
      </c>
      <c r="C66" s="39">
        <v>3</v>
      </c>
      <c r="D66" s="36">
        <v>0.74</v>
      </c>
      <c r="E66" s="3">
        <v>0.8</v>
      </c>
      <c r="F66" s="4">
        <v>0.77</v>
      </c>
      <c r="G66" s="1">
        <f t="shared" si="8"/>
        <v>2.2199999999999998</v>
      </c>
      <c r="H66" s="1">
        <f t="shared" si="8"/>
        <v>2.4000000000000004</v>
      </c>
      <c r="I66" s="1">
        <f t="shared" si="8"/>
        <v>2.31</v>
      </c>
      <c r="M66" s="33" t="s">
        <v>8</v>
      </c>
      <c r="N66" s="39">
        <v>3</v>
      </c>
      <c r="O66" s="36">
        <v>0.84</v>
      </c>
      <c r="P66" s="3">
        <v>0.89</v>
      </c>
      <c r="Q66" s="4">
        <v>0.87</v>
      </c>
      <c r="R66" s="1">
        <f t="shared" si="9"/>
        <v>2.52</v>
      </c>
      <c r="S66" s="1">
        <f t="shared" si="10"/>
        <v>2.67</v>
      </c>
      <c r="T66" s="1">
        <f t="shared" si="10"/>
        <v>2.61</v>
      </c>
    </row>
    <row r="67" spans="2:20" x14ac:dyDescent="0.45">
      <c r="B67" s="33" t="s">
        <v>9</v>
      </c>
      <c r="C67" s="39">
        <v>2</v>
      </c>
      <c r="D67" s="36">
        <v>0.71</v>
      </c>
      <c r="E67" s="3">
        <v>0.76</v>
      </c>
      <c r="F67" s="4">
        <v>0.74</v>
      </c>
      <c r="G67" s="1">
        <f t="shared" si="8"/>
        <v>1.42</v>
      </c>
      <c r="H67" s="1">
        <f t="shared" si="8"/>
        <v>1.52</v>
      </c>
      <c r="I67" s="1">
        <f t="shared" si="8"/>
        <v>1.48</v>
      </c>
      <c r="M67" s="33" t="s">
        <v>9</v>
      </c>
      <c r="N67" s="39">
        <v>2</v>
      </c>
      <c r="O67" s="36">
        <v>0.77</v>
      </c>
      <c r="P67" s="3">
        <v>0.84</v>
      </c>
      <c r="Q67" s="4">
        <v>0.83</v>
      </c>
      <c r="R67" s="1">
        <f t="shared" si="9"/>
        <v>1.54</v>
      </c>
      <c r="S67" s="1">
        <f t="shared" si="10"/>
        <v>1.68</v>
      </c>
      <c r="T67" s="1">
        <f t="shared" si="10"/>
        <v>1.66</v>
      </c>
    </row>
    <row r="68" spans="2:20" x14ac:dyDescent="0.45">
      <c r="B68" s="33" t="s">
        <v>10</v>
      </c>
      <c r="C68" s="39">
        <v>2</v>
      </c>
      <c r="D68" s="36">
        <v>0.73</v>
      </c>
      <c r="E68" s="3">
        <v>0.79</v>
      </c>
      <c r="F68" s="4">
        <v>0.76</v>
      </c>
      <c r="G68" s="1">
        <f t="shared" si="8"/>
        <v>1.46</v>
      </c>
      <c r="H68" s="1">
        <f t="shared" si="8"/>
        <v>1.58</v>
      </c>
      <c r="I68" s="1">
        <f t="shared" si="8"/>
        <v>1.52</v>
      </c>
      <c r="M68" s="33" t="s">
        <v>10</v>
      </c>
      <c r="N68" s="39">
        <v>2</v>
      </c>
      <c r="O68" s="36">
        <v>0.82000000000000006</v>
      </c>
      <c r="P68" s="3">
        <v>0.88</v>
      </c>
      <c r="Q68" s="4">
        <v>0.88</v>
      </c>
      <c r="R68" s="1">
        <f t="shared" si="9"/>
        <v>1.6400000000000001</v>
      </c>
      <c r="S68" s="1">
        <f t="shared" si="10"/>
        <v>1.76</v>
      </c>
      <c r="T68" s="1">
        <f t="shared" si="10"/>
        <v>1.76</v>
      </c>
    </row>
    <row r="69" spans="2:20" x14ac:dyDescent="0.45">
      <c r="B69" s="33" t="s">
        <v>11</v>
      </c>
      <c r="C69" s="39">
        <v>2</v>
      </c>
      <c r="D69" s="36">
        <v>0.56000000000000005</v>
      </c>
      <c r="E69" s="3">
        <v>0.68</v>
      </c>
      <c r="F69" s="4">
        <v>0.63</v>
      </c>
      <c r="G69" s="1">
        <f t="shared" si="8"/>
        <v>1.1200000000000001</v>
      </c>
      <c r="H69" s="1">
        <f t="shared" si="8"/>
        <v>1.36</v>
      </c>
      <c r="I69" s="1">
        <f t="shared" si="8"/>
        <v>1.26</v>
      </c>
      <c r="M69" s="33" t="s">
        <v>11</v>
      </c>
      <c r="N69" s="39">
        <v>2</v>
      </c>
      <c r="O69" s="36">
        <v>0.69</v>
      </c>
      <c r="P69" s="3">
        <v>0.79</v>
      </c>
      <c r="Q69" s="4">
        <v>0.77</v>
      </c>
      <c r="R69" s="1">
        <f t="shared" si="9"/>
        <v>1.38</v>
      </c>
      <c r="S69" s="1">
        <f t="shared" si="10"/>
        <v>1.58</v>
      </c>
      <c r="T69" s="1">
        <f t="shared" si="10"/>
        <v>1.54</v>
      </c>
    </row>
    <row r="70" spans="2:20" x14ac:dyDescent="0.45">
      <c r="B70" s="33" t="s">
        <v>12</v>
      </c>
      <c r="C70" s="39">
        <v>2</v>
      </c>
      <c r="D70" s="36">
        <v>0.44999999999999996</v>
      </c>
      <c r="E70" s="3">
        <v>0.57999999999999996</v>
      </c>
      <c r="F70" s="4">
        <v>0.53</v>
      </c>
      <c r="G70" s="1">
        <f t="shared" si="8"/>
        <v>0.89999999999999991</v>
      </c>
      <c r="H70" s="1">
        <f t="shared" si="8"/>
        <v>1.1599999999999999</v>
      </c>
      <c r="I70" s="1">
        <f t="shared" si="8"/>
        <v>1.06</v>
      </c>
      <c r="M70" s="33" t="s">
        <v>12</v>
      </c>
      <c r="N70" s="39">
        <v>2</v>
      </c>
      <c r="O70" s="36">
        <v>0.61</v>
      </c>
      <c r="P70" s="3">
        <v>0.71</v>
      </c>
      <c r="Q70" s="4">
        <v>0.71</v>
      </c>
      <c r="R70" s="1">
        <f t="shared" si="9"/>
        <v>1.22</v>
      </c>
      <c r="S70" s="1">
        <f t="shared" si="10"/>
        <v>1.42</v>
      </c>
      <c r="T70" s="1">
        <f t="shared" si="10"/>
        <v>1.42</v>
      </c>
    </row>
    <row r="71" spans="2:20" x14ac:dyDescent="0.45">
      <c r="B71" s="33" t="s">
        <v>13</v>
      </c>
      <c r="C71" s="39">
        <v>3</v>
      </c>
      <c r="D71" s="36">
        <v>0.39</v>
      </c>
      <c r="E71" s="3">
        <v>0.47</v>
      </c>
      <c r="F71" s="4">
        <v>0.43</v>
      </c>
      <c r="G71" s="1">
        <f t="shared" si="8"/>
        <v>1.17</v>
      </c>
      <c r="H71" s="1">
        <f t="shared" si="8"/>
        <v>1.41</v>
      </c>
      <c r="I71" s="1">
        <f t="shared" si="8"/>
        <v>1.29</v>
      </c>
      <c r="M71" s="33" t="s">
        <v>13</v>
      </c>
      <c r="N71" s="39">
        <v>3</v>
      </c>
      <c r="O71" s="36">
        <v>0.5</v>
      </c>
      <c r="P71" s="3">
        <v>0.59</v>
      </c>
      <c r="Q71" s="4">
        <v>0.57999999999999996</v>
      </c>
      <c r="R71" s="1">
        <f t="shared" si="9"/>
        <v>1.5</v>
      </c>
      <c r="S71" s="1">
        <f t="shared" si="10"/>
        <v>1.77</v>
      </c>
      <c r="T71" s="1">
        <f t="shared" si="10"/>
        <v>1.7399999999999998</v>
      </c>
    </row>
    <row r="72" spans="2:20" x14ac:dyDescent="0.45">
      <c r="B72" s="33" t="s">
        <v>14</v>
      </c>
      <c r="C72" s="39">
        <v>2</v>
      </c>
      <c r="D72" s="36">
        <v>0.64</v>
      </c>
      <c r="E72" s="3">
        <v>0.74</v>
      </c>
      <c r="F72" s="4">
        <v>0.7</v>
      </c>
      <c r="G72" s="1">
        <f t="shared" si="8"/>
        <v>1.28</v>
      </c>
      <c r="H72" s="1">
        <f t="shared" si="8"/>
        <v>1.48</v>
      </c>
      <c r="I72" s="1">
        <f t="shared" si="8"/>
        <v>1.4</v>
      </c>
      <c r="M72" s="33" t="s">
        <v>14</v>
      </c>
      <c r="N72" s="39">
        <v>2</v>
      </c>
      <c r="O72" s="36">
        <v>0.77</v>
      </c>
      <c r="P72" s="3">
        <v>0.85</v>
      </c>
      <c r="Q72" s="4">
        <v>0.84</v>
      </c>
      <c r="R72" s="1">
        <f t="shared" si="9"/>
        <v>1.54</v>
      </c>
      <c r="S72" s="1">
        <f t="shared" si="10"/>
        <v>1.7</v>
      </c>
      <c r="T72" s="1">
        <f t="shared" si="10"/>
        <v>1.68</v>
      </c>
    </row>
    <row r="73" spans="2:20" x14ac:dyDescent="0.45">
      <c r="B73" s="33" t="s">
        <v>15</v>
      </c>
      <c r="C73" s="39">
        <v>2</v>
      </c>
      <c r="D73" s="36">
        <v>0.69</v>
      </c>
      <c r="E73" s="3">
        <v>0.76</v>
      </c>
      <c r="F73" s="4">
        <v>0.73</v>
      </c>
      <c r="G73" s="1">
        <f t="shared" si="8"/>
        <v>1.38</v>
      </c>
      <c r="H73" s="1">
        <f t="shared" si="8"/>
        <v>1.52</v>
      </c>
      <c r="I73" s="1">
        <f t="shared" si="8"/>
        <v>1.46</v>
      </c>
      <c r="M73" s="33" t="s">
        <v>15</v>
      </c>
      <c r="N73" s="39">
        <v>2</v>
      </c>
      <c r="O73" s="36">
        <v>0.79</v>
      </c>
      <c r="P73" s="3">
        <v>0.87</v>
      </c>
      <c r="Q73" s="4">
        <v>0.86</v>
      </c>
      <c r="R73" s="1">
        <f t="shared" si="9"/>
        <v>1.58</v>
      </c>
      <c r="S73" s="1">
        <f t="shared" si="10"/>
        <v>1.74</v>
      </c>
      <c r="T73" s="1">
        <f t="shared" si="10"/>
        <v>1.72</v>
      </c>
    </row>
    <row r="74" spans="2:20" x14ac:dyDescent="0.45">
      <c r="B74" s="33" t="s">
        <v>16</v>
      </c>
      <c r="C74" s="39">
        <v>3</v>
      </c>
      <c r="D74" s="36">
        <v>0.48</v>
      </c>
      <c r="E74" s="3">
        <v>0.62</v>
      </c>
      <c r="F74" s="4">
        <v>0.55000000000000004</v>
      </c>
      <c r="G74" s="1">
        <f t="shared" si="8"/>
        <v>1.44</v>
      </c>
      <c r="H74" s="1">
        <f t="shared" si="8"/>
        <v>1.8599999999999999</v>
      </c>
      <c r="I74" s="1">
        <f t="shared" si="8"/>
        <v>1.6500000000000001</v>
      </c>
      <c r="M74" s="33" t="s">
        <v>16</v>
      </c>
      <c r="N74" s="39">
        <v>3</v>
      </c>
      <c r="O74" s="36">
        <v>0.65</v>
      </c>
      <c r="P74" s="3">
        <v>0.78</v>
      </c>
      <c r="Q74" s="4">
        <v>0.75</v>
      </c>
      <c r="R74" s="1">
        <f t="shared" si="9"/>
        <v>1.9500000000000002</v>
      </c>
      <c r="S74" s="1">
        <f t="shared" si="10"/>
        <v>2.34</v>
      </c>
      <c r="T74" s="1">
        <f t="shared" si="10"/>
        <v>2.25</v>
      </c>
    </row>
    <row r="75" spans="2:20" x14ac:dyDescent="0.45">
      <c r="B75" s="33" t="s">
        <v>17</v>
      </c>
      <c r="C75" s="39">
        <v>2</v>
      </c>
      <c r="D75" s="36">
        <v>0.9</v>
      </c>
      <c r="E75" s="3">
        <v>0.92</v>
      </c>
      <c r="F75" s="4">
        <v>0.93</v>
      </c>
      <c r="G75" s="1">
        <f t="shared" si="8"/>
        <v>1.8</v>
      </c>
      <c r="H75" s="1">
        <f t="shared" si="8"/>
        <v>1.84</v>
      </c>
      <c r="I75" s="1">
        <f t="shared" si="8"/>
        <v>1.86</v>
      </c>
      <c r="M75" s="33" t="s">
        <v>17</v>
      </c>
      <c r="N75" s="39">
        <v>2</v>
      </c>
      <c r="O75" s="36">
        <v>0.94</v>
      </c>
      <c r="P75" s="3">
        <v>0.96</v>
      </c>
      <c r="Q75" s="4">
        <v>0.95</v>
      </c>
      <c r="R75" s="1">
        <f t="shared" si="9"/>
        <v>1.88</v>
      </c>
      <c r="S75" s="1">
        <f t="shared" si="10"/>
        <v>1.92</v>
      </c>
      <c r="T75" s="1">
        <f t="shared" si="10"/>
        <v>1.9</v>
      </c>
    </row>
    <row r="76" spans="2:20" x14ac:dyDescent="0.45">
      <c r="B76" s="33" t="s">
        <v>18</v>
      </c>
      <c r="C76" s="39">
        <v>2</v>
      </c>
      <c r="D76" s="36">
        <v>0.62</v>
      </c>
      <c r="E76" s="3">
        <v>0.67</v>
      </c>
      <c r="F76" s="4">
        <v>0.66</v>
      </c>
      <c r="G76" s="1">
        <f t="shared" si="8"/>
        <v>1.24</v>
      </c>
      <c r="H76" s="1">
        <f t="shared" si="8"/>
        <v>1.34</v>
      </c>
      <c r="I76" s="1">
        <f t="shared" si="8"/>
        <v>1.32</v>
      </c>
      <c r="M76" s="33" t="s">
        <v>18</v>
      </c>
      <c r="N76" s="39">
        <v>2</v>
      </c>
      <c r="O76" s="36">
        <v>0.73</v>
      </c>
      <c r="P76" s="3">
        <v>0.79</v>
      </c>
      <c r="Q76" s="4">
        <v>0.76</v>
      </c>
      <c r="R76" s="1">
        <f t="shared" si="9"/>
        <v>1.46</v>
      </c>
      <c r="S76" s="1">
        <f t="shared" si="10"/>
        <v>1.58</v>
      </c>
      <c r="T76" s="1">
        <f t="shared" si="10"/>
        <v>1.52</v>
      </c>
    </row>
    <row r="77" spans="2:20" x14ac:dyDescent="0.45">
      <c r="B77" s="33" t="s">
        <v>19</v>
      </c>
      <c r="C77" s="39">
        <v>2</v>
      </c>
      <c r="D77" s="36">
        <v>0.84</v>
      </c>
      <c r="E77" s="3">
        <v>0.88</v>
      </c>
      <c r="F77" s="4">
        <v>0.87</v>
      </c>
      <c r="G77" s="1">
        <f t="shared" si="8"/>
        <v>1.68</v>
      </c>
      <c r="H77" s="1">
        <f t="shared" si="8"/>
        <v>1.76</v>
      </c>
      <c r="I77" s="1">
        <f t="shared" si="8"/>
        <v>1.74</v>
      </c>
      <c r="M77" s="33" t="s">
        <v>19</v>
      </c>
      <c r="N77" s="39">
        <v>2</v>
      </c>
      <c r="O77" s="36">
        <v>0.91</v>
      </c>
      <c r="P77" s="3">
        <v>0.94</v>
      </c>
      <c r="Q77" s="4">
        <v>0.94</v>
      </c>
      <c r="R77" s="1">
        <f t="shared" si="9"/>
        <v>1.82</v>
      </c>
      <c r="S77" s="1">
        <f t="shared" si="10"/>
        <v>1.88</v>
      </c>
      <c r="T77" s="1">
        <f t="shared" si="10"/>
        <v>1.88</v>
      </c>
    </row>
    <row r="78" spans="2:20" x14ac:dyDescent="0.45">
      <c r="B78" s="33" t="s">
        <v>20</v>
      </c>
      <c r="C78" s="39">
        <v>2</v>
      </c>
      <c r="D78" s="36">
        <v>0.83</v>
      </c>
      <c r="E78" s="3">
        <v>0.85</v>
      </c>
      <c r="F78" s="4">
        <v>0.86</v>
      </c>
      <c r="G78" s="1">
        <f t="shared" si="8"/>
        <v>1.66</v>
      </c>
      <c r="H78" s="1">
        <f t="shared" si="8"/>
        <v>1.7</v>
      </c>
      <c r="I78" s="1">
        <f t="shared" si="8"/>
        <v>1.72</v>
      </c>
      <c r="M78" s="33" t="s">
        <v>20</v>
      </c>
      <c r="N78" s="39">
        <v>2</v>
      </c>
      <c r="O78" s="36">
        <v>0.9</v>
      </c>
      <c r="P78" s="3">
        <v>0.93</v>
      </c>
      <c r="Q78" s="4">
        <v>0.92</v>
      </c>
      <c r="R78" s="1">
        <f t="shared" si="9"/>
        <v>1.8</v>
      </c>
      <c r="S78" s="1">
        <f t="shared" si="10"/>
        <v>1.86</v>
      </c>
      <c r="T78" s="1">
        <f t="shared" si="10"/>
        <v>1.84</v>
      </c>
    </row>
    <row r="79" spans="2:20" x14ac:dyDescent="0.45">
      <c r="B79" s="33" t="s">
        <v>21</v>
      </c>
      <c r="C79" s="39">
        <v>2</v>
      </c>
      <c r="D79" s="36">
        <v>0.71</v>
      </c>
      <c r="E79" s="3">
        <v>0.78</v>
      </c>
      <c r="F79" s="4">
        <v>0.76</v>
      </c>
      <c r="G79" s="1">
        <f t="shared" si="8"/>
        <v>1.42</v>
      </c>
      <c r="H79" s="1">
        <f t="shared" si="8"/>
        <v>1.56</v>
      </c>
      <c r="I79" s="1">
        <f t="shared" si="8"/>
        <v>1.52</v>
      </c>
      <c r="M79" s="33" t="s">
        <v>21</v>
      </c>
      <c r="N79" s="39">
        <v>2</v>
      </c>
      <c r="O79" s="36">
        <v>0.82000000000000006</v>
      </c>
      <c r="P79" s="3">
        <v>0.88</v>
      </c>
      <c r="Q79" s="4">
        <v>0.86</v>
      </c>
      <c r="R79" s="1">
        <f t="shared" si="9"/>
        <v>1.6400000000000001</v>
      </c>
      <c r="S79" s="1">
        <f t="shared" si="10"/>
        <v>1.76</v>
      </c>
      <c r="T79" s="1">
        <f t="shared" si="10"/>
        <v>1.72</v>
      </c>
    </row>
    <row r="80" spans="2:20" x14ac:dyDescent="0.45">
      <c r="B80" s="33" t="s">
        <v>22</v>
      </c>
      <c r="C80" s="39">
        <v>3</v>
      </c>
      <c r="D80" s="36">
        <v>0.48</v>
      </c>
      <c r="E80" s="3">
        <v>0.55000000000000004</v>
      </c>
      <c r="F80" s="4">
        <v>0.49</v>
      </c>
      <c r="G80" s="1">
        <f t="shared" si="8"/>
        <v>1.44</v>
      </c>
      <c r="H80" s="1">
        <f t="shared" si="8"/>
        <v>1.6500000000000001</v>
      </c>
      <c r="I80" s="1">
        <f t="shared" si="8"/>
        <v>1.47</v>
      </c>
      <c r="M80" s="33" t="s">
        <v>22</v>
      </c>
      <c r="N80" s="39">
        <v>3</v>
      </c>
      <c r="O80" s="36">
        <v>0.62</v>
      </c>
      <c r="P80" s="3">
        <v>0.69</v>
      </c>
      <c r="Q80" s="4">
        <v>0.66</v>
      </c>
      <c r="R80" s="1">
        <f t="shared" si="9"/>
        <v>1.8599999999999999</v>
      </c>
      <c r="S80" s="1">
        <f t="shared" si="10"/>
        <v>2.0699999999999998</v>
      </c>
      <c r="T80" s="1">
        <f t="shared" si="10"/>
        <v>1.98</v>
      </c>
    </row>
    <row r="81" spans="2:20" x14ac:dyDescent="0.45">
      <c r="B81" s="33" t="s">
        <v>23</v>
      </c>
      <c r="C81" s="39">
        <v>2</v>
      </c>
      <c r="D81" s="36">
        <v>0.55000000000000004</v>
      </c>
      <c r="E81" s="3">
        <v>0.62</v>
      </c>
      <c r="F81" s="4">
        <v>0.57999999999999996</v>
      </c>
      <c r="G81" s="1">
        <f t="shared" si="8"/>
        <v>1.1000000000000001</v>
      </c>
      <c r="H81" s="1">
        <f t="shared" si="8"/>
        <v>1.24</v>
      </c>
      <c r="I81" s="1">
        <f t="shared" si="8"/>
        <v>1.1599999999999999</v>
      </c>
      <c r="M81" s="33" t="s">
        <v>23</v>
      </c>
      <c r="N81" s="39">
        <v>2</v>
      </c>
      <c r="O81" s="36">
        <v>0.77</v>
      </c>
      <c r="P81" s="3">
        <v>0.81</v>
      </c>
      <c r="Q81" s="4">
        <v>0.8</v>
      </c>
      <c r="R81" s="1">
        <f t="shared" si="9"/>
        <v>1.54</v>
      </c>
      <c r="S81" s="1">
        <f t="shared" si="10"/>
        <v>1.62</v>
      </c>
      <c r="T81" s="1">
        <f t="shared" si="10"/>
        <v>1.6</v>
      </c>
    </row>
    <row r="82" spans="2:20" x14ac:dyDescent="0.45">
      <c r="B82" s="33" t="s">
        <v>24</v>
      </c>
      <c r="C82" s="39">
        <v>2</v>
      </c>
      <c r="D82" s="36">
        <v>0.63</v>
      </c>
      <c r="E82" s="3">
        <v>0.67</v>
      </c>
      <c r="F82" s="4">
        <v>0.65</v>
      </c>
      <c r="G82" s="1">
        <f t="shared" si="8"/>
        <v>1.26</v>
      </c>
      <c r="H82" s="1">
        <f t="shared" si="8"/>
        <v>1.34</v>
      </c>
      <c r="I82" s="1">
        <f t="shared" si="8"/>
        <v>1.3</v>
      </c>
      <c r="M82" s="33" t="s">
        <v>24</v>
      </c>
      <c r="N82" s="39">
        <v>2</v>
      </c>
      <c r="O82" s="36">
        <v>0.72</v>
      </c>
      <c r="P82" s="3">
        <v>0.77</v>
      </c>
      <c r="Q82" s="4">
        <v>0.77</v>
      </c>
      <c r="R82" s="1">
        <f t="shared" si="9"/>
        <v>1.44</v>
      </c>
      <c r="S82" s="1">
        <f t="shared" si="10"/>
        <v>1.54</v>
      </c>
      <c r="T82" s="1">
        <f t="shared" si="10"/>
        <v>1.54</v>
      </c>
    </row>
    <row r="83" spans="2:20" x14ac:dyDescent="0.45">
      <c r="B83" s="33" t="s">
        <v>25</v>
      </c>
      <c r="C83" s="39">
        <v>3</v>
      </c>
      <c r="D83" s="36">
        <v>0.36</v>
      </c>
      <c r="E83" s="3">
        <v>0.4</v>
      </c>
      <c r="F83" s="4">
        <v>0.34</v>
      </c>
      <c r="G83" s="1">
        <f t="shared" si="8"/>
        <v>1.08</v>
      </c>
      <c r="H83" s="1">
        <f t="shared" si="8"/>
        <v>1.2000000000000002</v>
      </c>
      <c r="I83" s="1">
        <f t="shared" si="8"/>
        <v>1.02</v>
      </c>
      <c r="M83" s="33" t="s">
        <v>25</v>
      </c>
      <c r="N83" s="39">
        <v>3</v>
      </c>
      <c r="O83" s="36">
        <v>0.43999999999999995</v>
      </c>
      <c r="P83" s="3">
        <v>0.52</v>
      </c>
      <c r="Q83" s="4">
        <v>0.49</v>
      </c>
      <c r="R83" s="1">
        <f t="shared" si="9"/>
        <v>1.3199999999999998</v>
      </c>
      <c r="S83" s="1">
        <f t="shared" si="10"/>
        <v>1.56</v>
      </c>
      <c r="T83" s="1">
        <f t="shared" si="10"/>
        <v>1.47</v>
      </c>
    </row>
    <row r="84" spans="2:20" x14ac:dyDescent="0.45">
      <c r="B84" s="33" t="s">
        <v>26</v>
      </c>
      <c r="C84" s="39">
        <v>2</v>
      </c>
      <c r="D84" s="36">
        <v>0.72</v>
      </c>
      <c r="E84" s="3">
        <v>0.78</v>
      </c>
      <c r="F84" s="4">
        <v>0.76</v>
      </c>
      <c r="G84" s="1">
        <f t="shared" si="8"/>
        <v>1.44</v>
      </c>
      <c r="H84" s="1">
        <f t="shared" si="8"/>
        <v>1.56</v>
      </c>
      <c r="I84" s="1">
        <f t="shared" si="8"/>
        <v>1.52</v>
      </c>
      <c r="M84" s="33" t="s">
        <v>26</v>
      </c>
      <c r="N84" s="39">
        <v>2</v>
      </c>
      <c r="O84" s="36">
        <v>0.86</v>
      </c>
      <c r="P84" s="3">
        <v>0.89</v>
      </c>
      <c r="Q84" s="4">
        <v>0.88</v>
      </c>
      <c r="R84" s="1">
        <f t="shared" si="9"/>
        <v>1.72</v>
      </c>
      <c r="S84" s="1">
        <f t="shared" si="10"/>
        <v>1.78</v>
      </c>
      <c r="T84" s="1">
        <f t="shared" si="10"/>
        <v>1.76</v>
      </c>
    </row>
    <row r="85" spans="2:20" x14ac:dyDescent="0.45">
      <c r="B85" s="33" t="s">
        <v>27</v>
      </c>
      <c r="C85" s="39">
        <v>2</v>
      </c>
      <c r="D85" s="36">
        <v>0.86</v>
      </c>
      <c r="E85" s="3">
        <v>0.88</v>
      </c>
      <c r="F85" s="4">
        <v>0.87</v>
      </c>
      <c r="G85" s="1">
        <f t="shared" si="8"/>
        <v>1.72</v>
      </c>
      <c r="H85" s="1">
        <f t="shared" si="8"/>
        <v>1.76</v>
      </c>
      <c r="I85" s="1">
        <f t="shared" si="8"/>
        <v>1.74</v>
      </c>
      <c r="M85" s="33" t="s">
        <v>27</v>
      </c>
      <c r="N85" s="39">
        <v>2</v>
      </c>
      <c r="O85" s="36">
        <v>0.92</v>
      </c>
      <c r="P85" s="3">
        <v>0.94</v>
      </c>
      <c r="Q85" s="4">
        <v>0.94</v>
      </c>
      <c r="R85" s="1">
        <f t="shared" si="9"/>
        <v>1.84</v>
      </c>
      <c r="S85" s="1">
        <f t="shared" si="10"/>
        <v>1.88</v>
      </c>
      <c r="T85" s="1">
        <f t="shared" si="10"/>
        <v>1.88</v>
      </c>
    </row>
    <row r="86" spans="2:20" x14ac:dyDescent="0.45">
      <c r="B86" s="33" t="s">
        <v>28</v>
      </c>
      <c r="C86" s="39">
        <v>2</v>
      </c>
      <c r="D86" s="36">
        <v>0.64</v>
      </c>
      <c r="E86" s="3">
        <v>0.68</v>
      </c>
      <c r="F86" s="4">
        <v>0.66</v>
      </c>
      <c r="G86" s="1">
        <f t="shared" si="8"/>
        <v>1.28</v>
      </c>
      <c r="H86" s="1">
        <f t="shared" si="8"/>
        <v>1.36</v>
      </c>
      <c r="I86" s="1">
        <f t="shared" si="8"/>
        <v>1.32</v>
      </c>
      <c r="M86" s="33" t="s">
        <v>28</v>
      </c>
      <c r="N86" s="39">
        <v>2</v>
      </c>
      <c r="O86" s="36">
        <v>0.71</v>
      </c>
      <c r="P86" s="3">
        <v>0.75</v>
      </c>
      <c r="Q86" s="4">
        <v>0.74</v>
      </c>
      <c r="R86" s="1">
        <f t="shared" si="9"/>
        <v>1.42</v>
      </c>
      <c r="S86" s="1">
        <f t="shared" si="10"/>
        <v>1.5</v>
      </c>
      <c r="T86" s="1">
        <f t="shared" si="10"/>
        <v>1.48</v>
      </c>
    </row>
    <row r="87" spans="2:20" x14ac:dyDescent="0.45">
      <c r="B87" s="33" t="s">
        <v>29</v>
      </c>
      <c r="C87" s="39">
        <v>2</v>
      </c>
      <c r="D87" s="36">
        <v>0.69</v>
      </c>
      <c r="E87" s="3">
        <v>0.73</v>
      </c>
      <c r="F87" s="4">
        <v>0.72</v>
      </c>
      <c r="G87" s="1">
        <f t="shared" si="8"/>
        <v>1.38</v>
      </c>
      <c r="H87" s="1">
        <f t="shared" si="8"/>
        <v>1.46</v>
      </c>
      <c r="I87" s="1">
        <f t="shared" si="8"/>
        <v>1.44</v>
      </c>
      <c r="M87" s="33" t="s">
        <v>29</v>
      </c>
      <c r="N87" s="39">
        <v>2</v>
      </c>
      <c r="O87" s="36">
        <v>0.79</v>
      </c>
      <c r="P87" s="3">
        <v>0.82</v>
      </c>
      <c r="Q87" s="4">
        <v>0.8</v>
      </c>
      <c r="R87" s="1">
        <f t="shared" si="9"/>
        <v>1.58</v>
      </c>
      <c r="S87" s="1">
        <f t="shared" si="10"/>
        <v>1.64</v>
      </c>
      <c r="T87" s="1">
        <f t="shared" si="10"/>
        <v>1.6</v>
      </c>
    </row>
    <row r="88" spans="2:20" x14ac:dyDescent="0.45">
      <c r="B88" s="33" t="s">
        <v>30</v>
      </c>
      <c r="C88" s="39">
        <v>3</v>
      </c>
      <c r="D88" s="36">
        <v>0.8</v>
      </c>
      <c r="E88" s="3">
        <v>0.84</v>
      </c>
      <c r="F88" s="4">
        <v>0.84</v>
      </c>
      <c r="G88" s="1">
        <f t="shared" si="8"/>
        <v>2.4000000000000004</v>
      </c>
      <c r="H88" s="1">
        <f t="shared" si="8"/>
        <v>2.52</v>
      </c>
      <c r="I88" s="1">
        <f t="shared" si="8"/>
        <v>2.52</v>
      </c>
      <c r="M88" s="33" t="s">
        <v>30</v>
      </c>
      <c r="N88" s="39">
        <v>3</v>
      </c>
      <c r="O88" s="36">
        <v>0.89</v>
      </c>
      <c r="P88" s="3">
        <v>0.91</v>
      </c>
      <c r="Q88" s="4">
        <v>0.91</v>
      </c>
      <c r="R88" s="1">
        <f t="shared" si="9"/>
        <v>2.67</v>
      </c>
      <c r="S88" s="1">
        <f t="shared" si="10"/>
        <v>2.73</v>
      </c>
      <c r="T88" s="1">
        <f t="shared" si="10"/>
        <v>2.73</v>
      </c>
    </row>
    <row r="89" spans="2:20" x14ac:dyDescent="0.45">
      <c r="B89" s="33" t="s">
        <v>31</v>
      </c>
      <c r="C89" s="39">
        <v>2</v>
      </c>
      <c r="D89" s="36">
        <v>0.61</v>
      </c>
      <c r="E89" s="3">
        <v>0.67</v>
      </c>
      <c r="F89" s="4">
        <v>0.63</v>
      </c>
      <c r="G89" s="1">
        <f t="shared" si="8"/>
        <v>1.22</v>
      </c>
      <c r="H89" s="1">
        <f t="shared" si="8"/>
        <v>1.34</v>
      </c>
      <c r="I89" s="1">
        <f t="shared" si="8"/>
        <v>1.26</v>
      </c>
      <c r="M89" s="33" t="s">
        <v>31</v>
      </c>
      <c r="N89" s="39">
        <v>2</v>
      </c>
      <c r="O89" s="36">
        <v>0.76</v>
      </c>
      <c r="P89" s="3">
        <v>0.81</v>
      </c>
      <c r="Q89" s="4">
        <v>0.79</v>
      </c>
      <c r="R89" s="1">
        <f t="shared" si="9"/>
        <v>1.52</v>
      </c>
      <c r="S89" s="1">
        <f t="shared" si="10"/>
        <v>1.62</v>
      </c>
      <c r="T89" s="1">
        <f t="shared" si="10"/>
        <v>1.58</v>
      </c>
    </row>
    <row r="90" spans="2:20" x14ac:dyDescent="0.45">
      <c r="B90" s="33" t="s">
        <v>32</v>
      </c>
      <c r="C90" s="39">
        <v>2</v>
      </c>
      <c r="D90" s="36">
        <v>0.83</v>
      </c>
      <c r="E90" s="3">
        <v>0.84</v>
      </c>
      <c r="F90" s="4">
        <v>0.84</v>
      </c>
      <c r="G90" s="1">
        <f t="shared" si="8"/>
        <v>1.66</v>
      </c>
      <c r="H90" s="1">
        <f t="shared" si="8"/>
        <v>1.68</v>
      </c>
      <c r="I90" s="1">
        <f t="shared" si="8"/>
        <v>1.68</v>
      </c>
      <c r="M90" s="33" t="s">
        <v>32</v>
      </c>
      <c r="N90" s="39">
        <v>2</v>
      </c>
      <c r="O90" s="36">
        <v>0.91</v>
      </c>
      <c r="P90" s="3">
        <v>0.92</v>
      </c>
      <c r="Q90" s="4">
        <v>0.92</v>
      </c>
      <c r="R90" s="1">
        <f t="shared" si="9"/>
        <v>1.82</v>
      </c>
      <c r="S90" s="1">
        <f t="shared" si="10"/>
        <v>1.84</v>
      </c>
      <c r="T90" s="1">
        <f t="shared" si="10"/>
        <v>1.84</v>
      </c>
    </row>
    <row r="91" spans="2:20" x14ac:dyDescent="0.45">
      <c r="B91" s="33" t="s">
        <v>33</v>
      </c>
      <c r="C91" s="39">
        <v>2</v>
      </c>
      <c r="D91" s="36">
        <v>0.78</v>
      </c>
      <c r="E91" s="3">
        <v>0.81</v>
      </c>
      <c r="F91" s="4">
        <v>0.81</v>
      </c>
      <c r="G91" s="1">
        <f t="shared" si="8"/>
        <v>1.56</v>
      </c>
      <c r="H91" s="1">
        <f t="shared" si="8"/>
        <v>1.62</v>
      </c>
      <c r="I91" s="1">
        <f t="shared" si="8"/>
        <v>1.62</v>
      </c>
      <c r="M91" s="33" t="s">
        <v>33</v>
      </c>
      <c r="N91" s="39">
        <v>2</v>
      </c>
      <c r="O91" s="36">
        <v>0.87</v>
      </c>
      <c r="P91" s="3">
        <v>0.9</v>
      </c>
      <c r="Q91" s="4">
        <v>0.9</v>
      </c>
      <c r="R91" s="1">
        <f t="shared" si="9"/>
        <v>1.74</v>
      </c>
      <c r="S91" s="1">
        <f t="shared" si="10"/>
        <v>1.8</v>
      </c>
      <c r="T91" s="1">
        <f t="shared" si="10"/>
        <v>1.8</v>
      </c>
    </row>
    <row r="92" spans="2:20" x14ac:dyDescent="0.45">
      <c r="B92" s="33" t="s">
        <v>34</v>
      </c>
      <c r="C92" s="39">
        <v>3</v>
      </c>
      <c r="D92" s="36">
        <v>0.61</v>
      </c>
      <c r="E92" s="3">
        <v>0.69</v>
      </c>
      <c r="F92" s="4">
        <v>0.64</v>
      </c>
      <c r="G92" s="1">
        <f t="shared" si="8"/>
        <v>1.83</v>
      </c>
      <c r="H92" s="1">
        <f t="shared" si="8"/>
        <v>2.0699999999999998</v>
      </c>
      <c r="I92" s="1">
        <f t="shared" si="8"/>
        <v>1.92</v>
      </c>
      <c r="M92" s="33" t="s">
        <v>34</v>
      </c>
      <c r="N92" s="39">
        <v>3</v>
      </c>
      <c r="O92" s="36">
        <v>0.74</v>
      </c>
      <c r="P92" s="3">
        <v>0.8</v>
      </c>
      <c r="Q92" s="4">
        <v>0.78</v>
      </c>
      <c r="R92" s="1">
        <f t="shared" si="9"/>
        <v>2.2199999999999998</v>
      </c>
      <c r="S92" s="1">
        <f t="shared" si="10"/>
        <v>2.4000000000000004</v>
      </c>
      <c r="T92" s="1">
        <f t="shared" si="10"/>
        <v>2.34</v>
      </c>
    </row>
    <row r="93" spans="2:20" x14ac:dyDescent="0.45">
      <c r="B93" s="33" t="s">
        <v>40</v>
      </c>
      <c r="C93" s="39">
        <v>2</v>
      </c>
      <c r="D93" s="36">
        <v>0.91</v>
      </c>
      <c r="E93" s="3">
        <v>0.93</v>
      </c>
      <c r="F93" s="4">
        <v>0.91</v>
      </c>
      <c r="G93" s="1">
        <f t="shared" si="8"/>
        <v>1.82</v>
      </c>
      <c r="H93" s="1">
        <f t="shared" si="8"/>
        <v>1.86</v>
      </c>
      <c r="I93" s="1">
        <f t="shared" si="8"/>
        <v>1.82</v>
      </c>
      <c r="M93" s="33" t="s">
        <v>40</v>
      </c>
      <c r="N93" s="39">
        <v>2</v>
      </c>
      <c r="O93" s="36">
        <v>0.83</v>
      </c>
      <c r="P93" s="3">
        <v>0.87</v>
      </c>
      <c r="Q93" s="4">
        <v>0.85</v>
      </c>
      <c r="R93" s="1">
        <f t="shared" si="9"/>
        <v>1.66</v>
      </c>
      <c r="S93" s="1">
        <f t="shared" si="10"/>
        <v>1.74</v>
      </c>
      <c r="T93" s="1">
        <f t="shared" si="10"/>
        <v>1.7</v>
      </c>
    </row>
    <row r="94" spans="2:20" x14ac:dyDescent="0.45">
      <c r="B94" s="33" t="s">
        <v>41</v>
      </c>
      <c r="C94" s="39">
        <v>2</v>
      </c>
      <c r="D94" s="36">
        <v>0.71</v>
      </c>
      <c r="E94" s="3">
        <v>0.78</v>
      </c>
      <c r="F94" s="4">
        <v>0.74</v>
      </c>
      <c r="G94" s="1">
        <f t="shared" si="8"/>
        <v>1.42</v>
      </c>
      <c r="H94" s="1">
        <f t="shared" si="8"/>
        <v>1.56</v>
      </c>
      <c r="I94" s="1">
        <f t="shared" si="8"/>
        <v>1.48</v>
      </c>
      <c r="M94" s="33" t="s">
        <v>41</v>
      </c>
      <c r="N94" s="39">
        <v>3</v>
      </c>
      <c r="O94" s="36">
        <v>0.77</v>
      </c>
      <c r="P94" s="3">
        <v>0.83</v>
      </c>
      <c r="Q94" s="4">
        <v>0.8</v>
      </c>
      <c r="R94" s="1">
        <f t="shared" si="9"/>
        <v>2.31</v>
      </c>
      <c r="S94" s="1">
        <f t="shared" si="10"/>
        <v>2.4899999999999998</v>
      </c>
      <c r="T94" s="1">
        <f t="shared" si="10"/>
        <v>2.4000000000000004</v>
      </c>
    </row>
    <row r="95" spans="2:20" x14ac:dyDescent="0.45">
      <c r="B95" s="33" t="s">
        <v>42</v>
      </c>
      <c r="C95" s="39">
        <v>3</v>
      </c>
      <c r="D95" s="36">
        <v>0.58000000000000007</v>
      </c>
      <c r="E95" s="3">
        <v>0.68</v>
      </c>
      <c r="F95" s="4">
        <v>0.61</v>
      </c>
      <c r="G95" s="1">
        <f t="shared" si="8"/>
        <v>1.7400000000000002</v>
      </c>
      <c r="H95" s="1">
        <f t="shared" si="8"/>
        <v>2.04</v>
      </c>
      <c r="I95" s="1">
        <f t="shared" si="8"/>
        <v>1.83</v>
      </c>
      <c r="M95" s="33" t="s">
        <v>42</v>
      </c>
      <c r="N95" s="39">
        <v>2</v>
      </c>
      <c r="O95" s="36">
        <v>0.88</v>
      </c>
      <c r="P95" s="3">
        <v>0.92</v>
      </c>
      <c r="Q95" s="4">
        <v>0.91</v>
      </c>
      <c r="R95" s="1">
        <f t="shared" si="9"/>
        <v>1.76</v>
      </c>
      <c r="S95" s="1">
        <f t="shared" si="10"/>
        <v>1.84</v>
      </c>
      <c r="T95" s="1">
        <f t="shared" si="10"/>
        <v>1.82</v>
      </c>
    </row>
    <row r="96" spans="2:20" x14ac:dyDescent="0.45">
      <c r="B96" s="33" t="s">
        <v>43</v>
      </c>
      <c r="C96" s="39">
        <v>2</v>
      </c>
      <c r="D96" s="36">
        <v>0.88</v>
      </c>
      <c r="E96" s="3">
        <v>0.89</v>
      </c>
      <c r="F96" s="4">
        <v>0.89</v>
      </c>
      <c r="G96" s="1">
        <f t="shared" si="8"/>
        <v>1.76</v>
      </c>
      <c r="H96" s="1">
        <f t="shared" si="8"/>
        <v>1.78</v>
      </c>
      <c r="I96" s="1">
        <f t="shared" si="8"/>
        <v>1.78</v>
      </c>
      <c r="M96" s="33" t="s">
        <v>43</v>
      </c>
      <c r="N96" s="39">
        <v>2</v>
      </c>
      <c r="O96" s="36">
        <v>0.64</v>
      </c>
      <c r="P96" s="3">
        <v>0.67</v>
      </c>
      <c r="Q96" s="4">
        <v>0.64</v>
      </c>
      <c r="R96" s="1">
        <f t="shared" si="9"/>
        <v>1.28</v>
      </c>
      <c r="S96" s="1">
        <f t="shared" si="10"/>
        <v>1.34</v>
      </c>
      <c r="T96" s="1">
        <f t="shared" si="10"/>
        <v>1.28</v>
      </c>
    </row>
    <row r="97" spans="2:26" x14ac:dyDescent="0.45">
      <c r="B97" s="33" t="s">
        <v>44</v>
      </c>
      <c r="C97" s="39">
        <v>2</v>
      </c>
      <c r="D97" s="36">
        <v>0.77</v>
      </c>
      <c r="E97" s="3">
        <v>0.79</v>
      </c>
      <c r="F97" s="4">
        <v>0.78</v>
      </c>
      <c r="G97" s="1">
        <f t="shared" si="8"/>
        <v>1.54</v>
      </c>
      <c r="H97" s="1">
        <f t="shared" si="8"/>
        <v>1.58</v>
      </c>
      <c r="I97" s="1">
        <f t="shared" si="8"/>
        <v>1.56</v>
      </c>
      <c r="M97" s="33" t="s">
        <v>44</v>
      </c>
      <c r="N97" s="39">
        <v>2</v>
      </c>
      <c r="O97" s="36">
        <v>0.73</v>
      </c>
      <c r="P97" s="3">
        <v>0.79</v>
      </c>
      <c r="Q97" s="4">
        <v>0.76</v>
      </c>
      <c r="R97" s="1">
        <f t="shared" si="9"/>
        <v>1.46</v>
      </c>
      <c r="S97" s="1">
        <f t="shared" si="10"/>
        <v>1.58</v>
      </c>
      <c r="T97" s="1">
        <f t="shared" si="10"/>
        <v>1.52</v>
      </c>
    </row>
    <row r="98" spans="2:26" x14ac:dyDescent="0.45">
      <c r="B98" s="33" t="s">
        <v>45</v>
      </c>
      <c r="C98" s="39">
        <v>3</v>
      </c>
      <c r="D98" s="36">
        <v>0.67999999999999994</v>
      </c>
      <c r="E98" s="3">
        <v>0.73</v>
      </c>
      <c r="F98" s="4">
        <v>0.7</v>
      </c>
      <c r="G98" s="1">
        <f t="shared" si="8"/>
        <v>2.04</v>
      </c>
      <c r="H98" s="1">
        <f t="shared" si="8"/>
        <v>2.19</v>
      </c>
      <c r="I98" s="1">
        <f t="shared" si="8"/>
        <v>2.0999999999999996</v>
      </c>
      <c r="M98" s="33" t="s">
        <v>45</v>
      </c>
      <c r="N98" s="39">
        <v>2</v>
      </c>
      <c r="O98" s="36">
        <v>0.8</v>
      </c>
      <c r="P98" s="3">
        <v>0.84</v>
      </c>
      <c r="Q98" s="4">
        <v>0.83</v>
      </c>
      <c r="R98" s="1">
        <f t="shared" si="9"/>
        <v>1.6</v>
      </c>
      <c r="S98" s="1">
        <f t="shared" si="10"/>
        <v>1.68</v>
      </c>
      <c r="T98" s="1">
        <f t="shared" si="10"/>
        <v>1.66</v>
      </c>
    </row>
    <row r="99" spans="2:26" x14ac:dyDescent="0.45">
      <c r="B99" s="33" t="s">
        <v>46</v>
      </c>
      <c r="C99" s="39">
        <v>2</v>
      </c>
      <c r="D99" s="36">
        <v>0.83</v>
      </c>
      <c r="E99" s="3">
        <v>0.86</v>
      </c>
      <c r="F99" s="4">
        <v>0.85</v>
      </c>
      <c r="G99" s="1">
        <f t="shared" si="8"/>
        <v>1.66</v>
      </c>
      <c r="H99" s="1">
        <f t="shared" si="8"/>
        <v>1.72</v>
      </c>
      <c r="I99" s="1">
        <f t="shared" si="8"/>
        <v>1.7</v>
      </c>
      <c r="M99" s="33" t="s">
        <v>46</v>
      </c>
      <c r="N99" s="39">
        <v>2</v>
      </c>
      <c r="O99" s="36">
        <v>0.73</v>
      </c>
      <c r="P99" s="3">
        <v>0.78</v>
      </c>
      <c r="Q99" s="4">
        <v>0.74</v>
      </c>
      <c r="R99" s="1">
        <f t="shared" si="9"/>
        <v>1.46</v>
      </c>
      <c r="S99" s="1">
        <f t="shared" si="10"/>
        <v>1.56</v>
      </c>
      <c r="T99" s="1">
        <f t="shared" si="10"/>
        <v>1.48</v>
      </c>
    </row>
    <row r="100" spans="2:26" x14ac:dyDescent="0.45">
      <c r="B100" s="33" t="s">
        <v>47</v>
      </c>
      <c r="C100" s="39">
        <v>2</v>
      </c>
      <c r="D100" s="36">
        <v>0.82000000000000006</v>
      </c>
      <c r="E100" s="3">
        <v>0.86</v>
      </c>
      <c r="F100" s="4">
        <v>0.84</v>
      </c>
      <c r="G100" s="1">
        <f t="shared" si="8"/>
        <v>1.6400000000000001</v>
      </c>
      <c r="H100" s="1">
        <f t="shared" si="8"/>
        <v>1.72</v>
      </c>
      <c r="I100" s="1">
        <f t="shared" si="8"/>
        <v>1.68</v>
      </c>
      <c r="M100" s="33" t="s">
        <v>47</v>
      </c>
      <c r="N100" s="39">
        <v>2</v>
      </c>
      <c r="O100" s="36">
        <v>0.87</v>
      </c>
      <c r="P100" s="3">
        <v>0.9</v>
      </c>
      <c r="Q100" s="4">
        <v>0.9</v>
      </c>
      <c r="R100" s="1">
        <f t="shared" si="9"/>
        <v>1.74</v>
      </c>
      <c r="S100" s="1">
        <f t="shared" si="10"/>
        <v>1.8</v>
      </c>
      <c r="T100" s="1">
        <f t="shared" si="10"/>
        <v>1.8</v>
      </c>
    </row>
    <row r="101" spans="2:26" x14ac:dyDescent="0.45">
      <c r="B101" s="33" t="s">
        <v>48</v>
      </c>
      <c r="C101" s="39">
        <v>2</v>
      </c>
      <c r="D101" s="36">
        <v>0.92999999999999994</v>
      </c>
      <c r="E101" s="3">
        <v>0.94</v>
      </c>
      <c r="F101" s="4">
        <v>0.94</v>
      </c>
      <c r="G101" s="1">
        <f t="shared" si="8"/>
        <v>1.8599999999999999</v>
      </c>
      <c r="H101" s="1">
        <f t="shared" si="8"/>
        <v>1.88</v>
      </c>
      <c r="I101" s="1">
        <f t="shared" si="8"/>
        <v>1.88</v>
      </c>
      <c r="M101" s="33" t="s">
        <v>48</v>
      </c>
      <c r="N101" s="39">
        <v>3</v>
      </c>
      <c r="O101" s="36">
        <v>0.82000000000000006</v>
      </c>
      <c r="P101" s="3">
        <v>0.83</v>
      </c>
      <c r="Q101" s="4">
        <v>0.83</v>
      </c>
      <c r="R101" s="1">
        <f t="shared" si="9"/>
        <v>2.46</v>
      </c>
      <c r="S101" s="1">
        <f t="shared" si="10"/>
        <v>2.4899999999999998</v>
      </c>
      <c r="T101" s="1">
        <f t="shared" si="10"/>
        <v>2.4899999999999998</v>
      </c>
    </row>
    <row r="102" spans="2:26" x14ac:dyDescent="0.45">
      <c r="B102" s="33" t="s">
        <v>49</v>
      </c>
      <c r="C102" s="39">
        <v>2</v>
      </c>
      <c r="D102" s="36">
        <v>0.81</v>
      </c>
      <c r="E102" s="3">
        <v>0.84</v>
      </c>
      <c r="F102" s="4">
        <v>0.84</v>
      </c>
      <c r="G102" s="1">
        <f t="shared" si="8"/>
        <v>1.62</v>
      </c>
      <c r="H102" s="1">
        <f t="shared" si="8"/>
        <v>1.68</v>
      </c>
      <c r="I102" s="1">
        <f t="shared" si="8"/>
        <v>1.68</v>
      </c>
      <c r="M102" s="33" t="s">
        <v>49</v>
      </c>
      <c r="N102" s="39">
        <v>2</v>
      </c>
      <c r="O102" s="36">
        <v>0.87</v>
      </c>
      <c r="P102" s="3">
        <v>0.9</v>
      </c>
      <c r="Q102" s="4">
        <v>0.9</v>
      </c>
      <c r="R102" s="1">
        <f t="shared" si="9"/>
        <v>1.74</v>
      </c>
      <c r="S102" s="1">
        <f t="shared" si="10"/>
        <v>1.8</v>
      </c>
      <c r="T102" s="1">
        <f t="shared" si="10"/>
        <v>1.8</v>
      </c>
    </row>
    <row r="103" spans="2:26" ht="17.5" thickBot="1" x14ac:dyDescent="0.5">
      <c r="B103" s="34" t="s">
        <v>50</v>
      </c>
      <c r="C103" s="40">
        <v>2</v>
      </c>
      <c r="D103" s="37">
        <v>0.85</v>
      </c>
      <c r="E103" s="5">
        <v>0.87</v>
      </c>
      <c r="F103" s="6">
        <v>0.87</v>
      </c>
      <c r="G103" s="1">
        <f t="shared" si="8"/>
        <v>1.7</v>
      </c>
      <c r="H103" s="1">
        <f t="shared" si="8"/>
        <v>1.74</v>
      </c>
      <c r="I103" s="1">
        <f t="shared" si="8"/>
        <v>1.74</v>
      </c>
      <c r="M103" s="34" t="s">
        <v>50</v>
      </c>
      <c r="N103" s="40">
        <v>2</v>
      </c>
      <c r="O103" s="37">
        <v>0.83</v>
      </c>
      <c r="P103" s="5">
        <v>0.86</v>
      </c>
      <c r="Q103" s="6">
        <v>0.85</v>
      </c>
      <c r="R103" s="1">
        <f t="shared" si="9"/>
        <v>1.66</v>
      </c>
      <c r="S103" s="1">
        <f t="shared" si="10"/>
        <v>1.72</v>
      </c>
      <c r="T103" s="1">
        <f t="shared" si="10"/>
        <v>1.7</v>
      </c>
    </row>
    <row r="104" spans="2:26" ht="25" customHeight="1" x14ac:dyDescent="0.45">
      <c r="B104" s="7" t="s">
        <v>39</v>
      </c>
      <c r="C104" s="99"/>
      <c r="D104" s="20">
        <f>SUM(G59:G92)</f>
        <v>52.149999999999984</v>
      </c>
      <c r="E104" s="20">
        <f t="shared" ref="E104" si="11">SUM(H59:H92)</f>
        <v>56.360000000000014</v>
      </c>
      <c r="F104" s="21">
        <f>ROUND(SUM(I59:I92), 2)</f>
        <v>54.45</v>
      </c>
      <c r="G104" s="22"/>
      <c r="H104" s="22"/>
      <c r="I104" s="22"/>
      <c r="J104" s="22"/>
      <c r="K104" s="22"/>
      <c r="L104" s="22"/>
      <c r="M104" s="7" t="s">
        <v>39</v>
      </c>
      <c r="N104" s="99"/>
      <c r="O104" s="20">
        <f>SUM(R59:R92)</f>
        <v>58.93</v>
      </c>
      <c r="P104" s="20">
        <f t="shared" ref="P104" si="12">SUM(S59:S92)</f>
        <v>63.01</v>
      </c>
      <c r="Q104" s="21">
        <f>ROUND(SUM(T59:T92), 2)</f>
        <v>62.12</v>
      </c>
      <c r="W104" s="53"/>
      <c r="X104" s="53"/>
      <c r="Y104" s="59"/>
      <c r="Z104" s="59"/>
    </row>
    <row r="105" spans="2:26" ht="25" customHeight="1" thickBot="1" x14ac:dyDescent="0.5">
      <c r="B105" s="10" t="s">
        <v>51</v>
      </c>
      <c r="C105" s="100"/>
      <c r="D105" s="16">
        <f>SUM(G93:G103)</f>
        <v>18.8</v>
      </c>
      <c r="E105" s="16">
        <f t="shared" ref="E105" si="13">SUM(H93:H103)</f>
        <v>19.75</v>
      </c>
      <c r="F105" s="17">
        <f>ROUND(SUM(I93:I103),2)</f>
        <v>19.25</v>
      </c>
      <c r="G105" s="22"/>
      <c r="H105" s="22"/>
      <c r="I105" s="22"/>
      <c r="J105" s="22"/>
      <c r="K105" s="22"/>
      <c r="L105" s="22"/>
      <c r="M105" s="10" t="s">
        <v>51</v>
      </c>
      <c r="N105" s="100"/>
      <c r="O105" s="16">
        <f>SUM(R93:R103)</f>
        <v>19.129999999999995</v>
      </c>
      <c r="P105" s="16">
        <f t="shared" ref="P105" si="14">SUM(S93:S103)</f>
        <v>20.04</v>
      </c>
      <c r="Q105" s="17">
        <f>ROUND(SUM(T93:T103),2)</f>
        <v>19.649999999999999</v>
      </c>
      <c r="W105" s="53"/>
      <c r="X105" s="53"/>
      <c r="Y105" s="59"/>
      <c r="Z105" s="59"/>
    </row>
    <row r="110" spans="2:26" ht="17.5" thickBot="1" x14ac:dyDescent="0.5"/>
    <row r="111" spans="2:26" ht="35" customHeight="1" thickBot="1" x14ac:dyDescent="0.5">
      <c r="B111" s="107" t="s">
        <v>68</v>
      </c>
      <c r="C111" s="108"/>
      <c r="D111" s="108"/>
      <c r="E111" s="108"/>
      <c r="F111" s="109"/>
      <c r="M111" s="107" t="s">
        <v>69</v>
      </c>
      <c r="N111" s="108"/>
      <c r="O111" s="108"/>
      <c r="P111" s="108"/>
      <c r="Q111" s="109"/>
    </row>
    <row r="112" spans="2:26" ht="21" customHeight="1" thickBot="1" x14ac:dyDescent="0.5">
      <c r="B112" s="27" t="s">
        <v>37</v>
      </c>
      <c r="C112" s="29" t="s">
        <v>0</v>
      </c>
      <c r="D112" s="41" t="s">
        <v>35</v>
      </c>
      <c r="E112" s="28" t="s">
        <v>36</v>
      </c>
      <c r="F112" s="29" t="s">
        <v>38</v>
      </c>
      <c r="M112" s="27" t="s">
        <v>37</v>
      </c>
      <c r="N112" s="29" t="s">
        <v>0</v>
      </c>
      <c r="O112" s="41" t="s">
        <v>35</v>
      </c>
      <c r="P112" s="28" t="s">
        <v>36</v>
      </c>
      <c r="Q112" s="29" t="s">
        <v>38</v>
      </c>
    </row>
    <row r="113" spans="2:20" x14ac:dyDescent="0.45">
      <c r="B113" s="32" t="s">
        <v>1</v>
      </c>
      <c r="C113" s="42">
        <v>2</v>
      </c>
      <c r="D113" s="35">
        <v>0.54</v>
      </c>
      <c r="E113" s="25">
        <v>0.65</v>
      </c>
      <c r="F113" s="26">
        <v>0.60399999999999998</v>
      </c>
      <c r="G113" s="1">
        <f t="shared" ref="G113" si="15">$C113*D113</f>
        <v>1.08</v>
      </c>
      <c r="H113" s="1">
        <f t="shared" ref="H113" si="16">$C113*E113</f>
        <v>1.3</v>
      </c>
      <c r="I113" s="1">
        <f t="shared" ref="I113" si="17">$C113*F113</f>
        <v>1.208</v>
      </c>
      <c r="M113" s="32" t="s">
        <v>1</v>
      </c>
      <c r="N113" s="42">
        <v>2</v>
      </c>
      <c r="O113" s="35">
        <v>0.66999999999999993</v>
      </c>
      <c r="P113" s="25">
        <v>0.74</v>
      </c>
      <c r="Q113" s="26">
        <v>0.74</v>
      </c>
      <c r="R113" s="1">
        <f>$N113*O113</f>
        <v>1.3399999999999999</v>
      </c>
      <c r="S113" s="1">
        <f t="shared" ref="S113:T157" si="18">$N113*P113</f>
        <v>1.48</v>
      </c>
      <c r="T113" s="1">
        <f t="shared" si="18"/>
        <v>1.48</v>
      </c>
    </row>
    <row r="114" spans="2:20" x14ac:dyDescent="0.45">
      <c r="B114" s="33" t="s">
        <v>2</v>
      </c>
      <c r="C114" s="39">
        <v>2</v>
      </c>
      <c r="D114" s="36">
        <v>0.95</v>
      </c>
      <c r="E114" s="3">
        <v>0.96</v>
      </c>
      <c r="F114" s="4">
        <v>0.96099999999999997</v>
      </c>
      <c r="G114" s="1">
        <f t="shared" ref="G114:I157" si="19">$C114*D114</f>
        <v>1.9</v>
      </c>
      <c r="H114" s="1">
        <f t="shared" si="19"/>
        <v>1.92</v>
      </c>
      <c r="I114" s="1">
        <f t="shared" si="19"/>
        <v>1.9219999999999999</v>
      </c>
      <c r="M114" s="33" t="s">
        <v>2</v>
      </c>
      <c r="N114" s="39">
        <v>2</v>
      </c>
      <c r="O114" s="36">
        <v>0.96</v>
      </c>
      <c r="P114" s="3">
        <v>0.97</v>
      </c>
      <c r="Q114" s="4">
        <v>0.97599999999999998</v>
      </c>
      <c r="R114" s="1">
        <f t="shared" ref="R114:R157" si="20">$N114*O114</f>
        <v>1.92</v>
      </c>
      <c r="S114" s="1">
        <f t="shared" si="18"/>
        <v>1.94</v>
      </c>
      <c r="T114" s="1">
        <f t="shared" si="18"/>
        <v>1.952</v>
      </c>
    </row>
    <row r="115" spans="2:20" x14ac:dyDescent="0.45">
      <c r="B115" s="33" t="s">
        <v>3</v>
      </c>
      <c r="C115" s="39">
        <v>3</v>
      </c>
      <c r="D115" s="36">
        <v>0.86</v>
      </c>
      <c r="E115" s="3">
        <v>0.9</v>
      </c>
      <c r="F115" s="4">
        <v>0.88500000000000001</v>
      </c>
      <c r="G115" s="1">
        <f t="shared" si="19"/>
        <v>2.58</v>
      </c>
      <c r="H115" s="1">
        <f t="shared" si="19"/>
        <v>2.7</v>
      </c>
      <c r="I115" s="1">
        <f t="shared" si="19"/>
        <v>2.6550000000000002</v>
      </c>
      <c r="M115" s="33" t="s">
        <v>3</v>
      </c>
      <c r="N115" s="39">
        <v>3</v>
      </c>
      <c r="O115" s="36">
        <v>0.91</v>
      </c>
      <c r="P115" s="3">
        <v>0.93</v>
      </c>
      <c r="Q115" s="4">
        <v>0.93100000000000005</v>
      </c>
      <c r="R115" s="1">
        <f t="shared" si="20"/>
        <v>2.73</v>
      </c>
      <c r="S115" s="1">
        <f t="shared" si="18"/>
        <v>2.79</v>
      </c>
      <c r="T115" s="1">
        <f t="shared" si="18"/>
        <v>2.7930000000000001</v>
      </c>
    </row>
    <row r="116" spans="2:20" x14ac:dyDescent="0.45">
      <c r="B116" s="33" t="s">
        <v>4</v>
      </c>
      <c r="C116" s="39">
        <v>2</v>
      </c>
      <c r="D116" s="36">
        <v>0.73</v>
      </c>
      <c r="E116" s="3">
        <v>0.78</v>
      </c>
      <c r="F116" s="4">
        <v>0.76900000000000002</v>
      </c>
      <c r="G116" s="1">
        <f t="shared" si="19"/>
        <v>1.46</v>
      </c>
      <c r="H116" s="1">
        <f t="shared" si="19"/>
        <v>1.56</v>
      </c>
      <c r="I116" s="1">
        <f t="shared" si="19"/>
        <v>1.538</v>
      </c>
      <c r="M116" s="33" t="s">
        <v>4</v>
      </c>
      <c r="N116" s="39">
        <v>2</v>
      </c>
      <c r="O116" s="36">
        <v>0.84</v>
      </c>
      <c r="P116" s="3">
        <v>0.88</v>
      </c>
      <c r="Q116" s="4">
        <v>0.88500000000000001</v>
      </c>
      <c r="R116" s="1">
        <f t="shared" si="20"/>
        <v>1.68</v>
      </c>
      <c r="S116" s="1">
        <f t="shared" si="18"/>
        <v>1.76</v>
      </c>
      <c r="T116" s="1">
        <f t="shared" si="18"/>
        <v>1.77</v>
      </c>
    </row>
    <row r="117" spans="2:20" x14ac:dyDescent="0.45">
      <c r="B117" s="33" t="s">
        <v>5</v>
      </c>
      <c r="C117" s="39">
        <v>2</v>
      </c>
      <c r="D117" s="36">
        <v>0.44999999999999996</v>
      </c>
      <c r="E117" s="3">
        <v>0.53</v>
      </c>
      <c r="F117" s="4">
        <v>0.49099999999999999</v>
      </c>
      <c r="G117" s="1">
        <f t="shared" si="19"/>
        <v>0.89999999999999991</v>
      </c>
      <c r="H117" s="1">
        <f t="shared" si="19"/>
        <v>1.06</v>
      </c>
      <c r="I117" s="1">
        <f t="shared" si="19"/>
        <v>0.98199999999999998</v>
      </c>
      <c r="M117" s="33" t="s">
        <v>5</v>
      </c>
      <c r="N117" s="39">
        <v>2</v>
      </c>
      <c r="O117" s="36">
        <v>0.56000000000000005</v>
      </c>
      <c r="P117" s="3">
        <v>0.64</v>
      </c>
      <c r="Q117" s="4">
        <v>0.63400000000000001</v>
      </c>
      <c r="R117" s="1">
        <f t="shared" si="20"/>
        <v>1.1200000000000001</v>
      </c>
      <c r="S117" s="1">
        <f t="shared" si="18"/>
        <v>1.28</v>
      </c>
      <c r="T117" s="1">
        <f t="shared" si="18"/>
        <v>1.268</v>
      </c>
    </row>
    <row r="118" spans="2:20" x14ac:dyDescent="0.45">
      <c r="B118" s="33" t="s">
        <v>6</v>
      </c>
      <c r="C118" s="39">
        <v>2</v>
      </c>
      <c r="D118" s="36">
        <v>0.55000000000000004</v>
      </c>
      <c r="E118" s="3">
        <v>0.57999999999999996</v>
      </c>
      <c r="F118" s="4">
        <v>0.55900000000000005</v>
      </c>
      <c r="G118" s="1">
        <f t="shared" si="19"/>
        <v>1.1000000000000001</v>
      </c>
      <c r="H118" s="1">
        <f t="shared" si="19"/>
        <v>1.1599999999999999</v>
      </c>
      <c r="I118" s="1">
        <f t="shared" si="19"/>
        <v>1.1180000000000001</v>
      </c>
      <c r="M118" s="33" t="s">
        <v>6</v>
      </c>
      <c r="N118" s="39">
        <v>2</v>
      </c>
      <c r="O118" s="36">
        <v>0.61</v>
      </c>
      <c r="P118" s="3">
        <v>0.67</v>
      </c>
      <c r="Q118" s="4">
        <v>0.66200000000000003</v>
      </c>
      <c r="R118" s="1">
        <f t="shared" si="20"/>
        <v>1.22</v>
      </c>
      <c r="S118" s="1">
        <f t="shared" si="18"/>
        <v>1.34</v>
      </c>
      <c r="T118" s="1">
        <f t="shared" si="18"/>
        <v>1.3240000000000001</v>
      </c>
    </row>
    <row r="119" spans="2:20" x14ac:dyDescent="0.45">
      <c r="B119" s="33" t="s">
        <v>7</v>
      </c>
      <c r="C119" s="39">
        <v>2</v>
      </c>
      <c r="D119" s="36">
        <v>0.27</v>
      </c>
      <c r="E119" s="3">
        <v>0.33</v>
      </c>
      <c r="F119" s="4">
        <v>0.28599999999999998</v>
      </c>
      <c r="G119" s="1">
        <f t="shared" si="19"/>
        <v>0.54</v>
      </c>
      <c r="H119" s="1">
        <f t="shared" si="19"/>
        <v>0.66</v>
      </c>
      <c r="I119" s="1">
        <f t="shared" si="19"/>
        <v>0.57199999999999995</v>
      </c>
      <c r="M119" s="33" t="s">
        <v>7</v>
      </c>
      <c r="N119" s="39">
        <v>2</v>
      </c>
      <c r="O119" s="36">
        <v>0.31000000000000005</v>
      </c>
      <c r="P119" s="3">
        <v>0.38</v>
      </c>
      <c r="Q119" s="4">
        <v>0.36199999999999999</v>
      </c>
      <c r="R119" s="1">
        <f t="shared" si="20"/>
        <v>0.62000000000000011</v>
      </c>
      <c r="S119" s="1">
        <f t="shared" si="18"/>
        <v>0.76</v>
      </c>
      <c r="T119" s="1">
        <f t="shared" si="18"/>
        <v>0.72399999999999998</v>
      </c>
    </row>
    <row r="120" spans="2:20" x14ac:dyDescent="0.45">
      <c r="B120" s="33" t="s">
        <v>8</v>
      </c>
      <c r="C120" s="39">
        <v>3</v>
      </c>
      <c r="D120" s="36">
        <v>0.37</v>
      </c>
      <c r="E120" s="3">
        <v>0.45</v>
      </c>
      <c r="F120" s="4">
        <v>0.41399999999999998</v>
      </c>
      <c r="G120" s="1">
        <f t="shared" si="19"/>
        <v>1.1099999999999999</v>
      </c>
      <c r="H120" s="1">
        <f t="shared" si="19"/>
        <v>1.35</v>
      </c>
      <c r="I120" s="1">
        <f t="shared" si="19"/>
        <v>1.242</v>
      </c>
      <c r="M120" s="33" t="s">
        <v>8</v>
      </c>
      <c r="N120" s="39">
        <v>3</v>
      </c>
      <c r="O120" s="36">
        <v>0.49</v>
      </c>
      <c r="P120" s="3">
        <v>0.55000000000000004</v>
      </c>
      <c r="Q120" s="4">
        <v>0.53100000000000003</v>
      </c>
      <c r="R120" s="1">
        <f t="shared" si="20"/>
        <v>1.47</v>
      </c>
      <c r="S120" s="1">
        <f t="shared" si="18"/>
        <v>1.6500000000000001</v>
      </c>
      <c r="T120" s="1">
        <f t="shared" si="18"/>
        <v>1.593</v>
      </c>
    </row>
    <row r="121" spans="2:20" x14ac:dyDescent="0.45">
      <c r="B121" s="33" t="s">
        <v>9</v>
      </c>
      <c r="C121" s="39">
        <v>2</v>
      </c>
      <c r="D121" s="36">
        <v>0.32999999999999996</v>
      </c>
      <c r="E121" s="3">
        <v>0.46</v>
      </c>
      <c r="F121" s="4">
        <v>0.377</v>
      </c>
      <c r="G121" s="1">
        <f t="shared" si="19"/>
        <v>0.65999999999999992</v>
      </c>
      <c r="H121" s="1">
        <f t="shared" si="19"/>
        <v>0.92</v>
      </c>
      <c r="I121" s="1">
        <f t="shared" si="19"/>
        <v>0.754</v>
      </c>
      <c r="M121" s="33" t="s">
        <v>9</v>
      </c>
      <c r="N121" s="39">
        <v>2</v>
      </c>
      <c r="O121" s="36">
        <v>0.45999999999999996</v>
      </c>
      <c r="P121" s="3">
        <v>0.56000000000000005</v>
      </c>
      <c r="Q121" s="4">
        <v>0.52500000000000002</v>
      </c>
      <c r="R121" s="1">
        <f t="shared" si="20"/>
        <v>0.91999999999999993</v>
      </c>
      <c r="S121" s="1">
        <f t="shared" si="18"/>
        <v>1.1200000000000001</v>
      </c>
      <c r="T121" s="1">
        <f t="shared" si="18"/>
        <v>1.05</v>
      </c>
    </row>
    <row r="122" spans="2:20" x14ac:dyDescent="0.45">
      <c r="B122" s="33" t="s">
        <v>10</v>
      </c>
      <c r="C122" s="39">
        <v>2</v>
      </c>
      <c r="D122" s="36">
        <v>0.39</v>
      </c>
      <c r="E122" s="3">
        <v>0.52</v>
      </c>
      <c r="F122" s="4">
        <v>0.45900000000000002</v>
      </c>
      <c r="G122" s="1">
        <f t="shared" si="19"/>
        <v>0.78</v>
      </c>
      <c r="H122" s="1">
        <f t="shared" si="19"/>
        <v>1.04</v>
      </c>
      <c r="I122" s="1">
        <f t="shared" si="19"/>
        <v>0.91800000000000004</v>
      </c>
      <c r="M122" s="33" t="s">
        <v>10</v>
      </c>
      <c r="N122" s="39">
        <v>2</v>
      </c>
      <c r="O122" s="36">
        <v>0.54</v>
      </c>
      <c r="P122" s="3">
        <v>0.67</v>
      </c>
      <c r="Q122" s="4">
        <v>0.65100000000000002</v>
      </c>
      <c r="R122" s="1">
        <f t="shared" si="20"/>
        <v>1.08</v>
      </c>
      <c r="S122" s="1">
        <f t="shared" si="18"/>
        <v>1.34</v>
      </c>
      <c r="T122" s="1">
        <f t="shared" si="18"/>
        <v>1.302</v>
      </c>
    </row>
    <row r="123" spans="2:20" x14ac:dyDescent="0.45">
      <c r="B123" s="33" t="s">
        <v>11</v>
      </c>
      <c r="C123" s="39">
        <v>2</v>
      </c>
      <c r="D123" s="36">
        <v>0.33999999999999997</v>
      </c>
      <c r="E123" s="3">
        <v>0.43</v>
      </c>
      <c r="F123" s="4">
        <v>0.38500000000000001</v>
      </c>
      <c r="G123" s="1">
        <f t="shared" si="19"/>
        <v>0.67999999999999994</v>
      </c>
      <c r="H123" s="1">
        <f t="shared" si="19"/>
        <v>0.86</v>
      </c>
      <c r="I123" s="1">
        <f t="shared" si="19"/>
        <v>0.77</v>
      </c>
      <c r="M123" s="33" t="s">
        <v>11</v>
      </c>
      <c r="N123" s="39">
        <v>2</v>
      </c>
      <c r="O123" s="36">
        <v>0.43000000000000005</v>
      </c>
      <c r="P123" s="3">
        <v>0.52</v>
      </c>
      <c r="Q123" s="4">
        <v>0.501</v>
      </c>
      <c r="R123" s="1">
        <f t="shared" si="20"/>
        <v>0.8600000000000001</v>
      </c>
      <c r="S123" s="1">
        <f t="shared" si="18"/>
        <v>1.04</v>
      </c>
      <c r="T123" s="1">
        <f t="shared" si="18"/>
        <v>1.002</v>
      </c>
    </row>
    <row r="124" spans="2:20" x14ac:dyDescent="0.45">
      <c r="B124" s="33" t="s">
        <v>12</v>
      </c>
      <c r="C124" s="39">
        <v>2</v>
      </c>
      <c r="D124" s="36">
        <v>0.35</v>
      </c>
      <c r="E124" s="3">
        <v>0.49</v>
      </c>
      <c r="F124" s="4">
        <v>0.42399999999999999</v>
      </c>
      <c r="G124" s="1">
        <f t="shared" si="19"/>
        <v>0.7</v>
      </c>
      <c r="H124" s="1">
        <f t="shared" si="19"/>
        <v>0.98</v>
      </c>
      <c r="I124" s="1">
        <f t="shared" si="19"/>
        <v>0.84799999999999998</v>
      </c>
      <c r="M124" s="33" t="s">
        <v>12</v>
      </c>
      <c r="N124" s="39">
        <v>2</v>
      </c>
      <c r="O124" s="36">
        <v>0.48</v>
      </c>
      <c r="P124" s="3">
        <v>0.62</v>
      </c>
      <c r="Q124" s="4">
        <v>0.59499999999999997</v>
      </c>
      <c r="R124" s="1">
        <f t="shared" si="20"/>
        <v>0.96</v>
      </c>
      <c r="S124" s="1">
        <f t="shared" si="18"/>
        <v>1.24</v>
      </c>
      <c r="T124" s="1">
        <f t="shared" si="18"/>
        <v>1.19</v>
      </c>
    </row>
    <row r="125" spans="2:20" x14ac:dyDescent="0.45">
      <c r="B125" s="33" t="s">
        <v>13</v>
      </c>
      <c r="C125" s="39">
        <v>3</v>
      </c>
      <c r="D125" s="36">
        <v>0.33999999999999997</v>
      </c>
      <c r="E125" s="3">
        <v>0.4</v>
      </c>
      <c r="F125" s="4">
        <v>0.35799999999999998</v>
      </c>
      <c r="G125" s="1">
        <f t="shared" si="19"/>
        <v>1.02</v>
      </c>
      <c r="H125" s="1">
        <f t="shared" si="19"/>
        <v>1.2000000000000002</v>
      </c>
      <c r="I125" s="1">
        <f t="shared" si="19"/>
        <v>1.0739999999999998</v>
      </c>
      <c r="M125" s="33" t="s">
        <v>13</v>
      </c>
      <c r="N125" s="39">
        <v>3</v>
      </c>
      <c r="O125" s="36">
        <v>0.39</v>
      </c>
      <c r="P125" s="3">
        <v>0.47</v>
      </c>
      <c r="Q125" s="4">
        <v>0.45200000000000001</v>
      </c>
      <c r="R125" s="1">
        <f t="shared" si="20"/>
        <v>1.17</v>
      </c>
      <c r="S125" s="1">
        <f t="shared" si="18"/>
        <v>1.41</v>
      </c>
      <c r="T125" s="1">
        <f t="shared" si="18"/>
        <v>1.3560000000000001</v>
      </c>
    </row>
    <row r="126" spans="2:20" x14ac:dyDescent="0.45">
      <c r="B126" s="33" t="s">
        <v>14</v>
      </c>
      <c r="C126" s="39">
        <v>2</v>
      </c>
      <c r="D126" s="36">
        <v>0.10999999999999999</v>
      </c>
      <c r="E126" s="3">
        <v>0.17</v>
      </c>
      <c r="F126" s="4">
        <v>0.126</v>
      </c>
      <c r="G126" s="1">
        <f t="shared" si="19"/>
        <v>0.21999999999999997</v>
      </c>
      <c r="H126" s="1">
        <f t="shared" si="19"/>
        <v>0.34</v>
      </c>
      <c r="I126" s="1">
        <f t="shared" si="19"/>
        <v>0.252</v>
      </c>
      <c r="M126" s="33" t="s">
        <v>14</v>
      </c>
      <c r="N126" s="39">
        <v>2</v>
      </c>
      <c r="O126" s="36">
        <v>0.16000000000000003</v>
      </c>
      <c r="P126" s="3">
        <v>0.21</v>
      </c>
      <c r="Q126" s="4">
        <v>0.192</v>
      </c>
      <c r="R126" s="1">
        <f t="shared" si="20"/>
        <v>0.32000000000000006</v>
      </c>
      <c r="S126" s="1">
        <f t="shared" si="18"/>
        <v>0.42</v>
      </c>
      <c r="T126" s="1">
        <f t="shared" si="18"/>
        <v>0.38400000000000001</v>
      </c>
    </row>
    <row r="127" spans="2:20" x14ac:dyDescent="0.45">
      <c r="B127" s="33" t="s">
        <v>15</v>
      </c>
      <c r="C127" s="39">
        <v>2</v>
      </c>
      <c r="D127" s="36">
        <v>0.20999999999999996</v>
      </c>
      <c r="E127" s="3">
        <v>0.32</v>
      </c>
      <c r="F127" s="4">
        <v>0.27100000000000002</v>
      </c>
      <c r="G127" s="1">
        <f t="shared" si="19"/>
        <v>0.41999999999999993</v>
      </c>
      <c r="H127" s="1">
        <f t="shared" si="19"/>
        <v>0.64</v>
      </c>
      <c r="I127" s="1">
        <f t="shared" si="19"/>
        <v>0.54200000000000004</v>
      </c>
      <c r="M127" s="33" t="s">
        <v>15</v>
      </c>
      <c r="N127" s="39">
        <v>2</v>
      </c>
      <c r="O127" s="36">
        <v>0.31999999999999995</v>
      </c>
      <c r="P127" s="3">
        <v>0.43</v>
      </c>
      <c r="Q127" s="4">
        <v>0.40300000000000002</v>
      </c>
      <c r="R127" s="1">
        <f t="shared" si="20"/>
        <v>0.6399999999999999</v>
      </c>
      <c r="S127" s="1">
        <f t="shared" si="18"/>
        <v>0.86</v>
      </c>
      <c r="T127" s="1">
        <f t="shared" si="18"/>
        <v>0.80600000000000005</v>
      </c>
    </row>
    <row r="128" spans="2:20" x14ac:dyDescent="0.45">
      <c r="B128" s="33" t="s">
        <v>16</v>
      </c>
      <c r="C128" s="39">
        <v>3</v>
      </c>
      <c r="D128" s="36">
        <v>0.33999999999999997</v>
      </c>
      <c r="E128" s="3">
        <v>0.42</v>
      </c>
      <c r="F128" s="4">
        <v>0.376</v>
      </c>
      <c r="G128" s="1">
        <f t="shared" si="19"/>
        <v>1.02</v>
      </c>
      <c r="H128" s="1">
        <f t="shared" si="19"/>
        <v>1.26</v>
      </c>
      <c r="I128" s="1">
        <f t="shared" si="19"/>
        <v>1.1280000000000001</v>
      </c>
      <c r="M128" s="33" t="s">
        <v>16</v>
      </c>
      <c r="N128" s="39">
        <v>3</v>
      </c>
      <c r="O128" s="36">
        <v>0.43000000000000005</v>
      </c>
      <c r="P128" s="3">
        <v>0.48</v>
      </c>
      <c r="Q128" s="4">
        <v>0.45500000000000002</v>
      </c>
      <c r="R128" s="1">
        <f t="shared" si="20"/>
        <v>1.29</v>
      </c>
      <c r="S128" s="1">
        <f t="shared" si="18"/>
        <v>1.44</v>
      </c>
      <c r="T128" s="1">
        <f t="shared" si="18"/>
        <v>1.365</v>
      </c>
    </row>
    <row r="129" spans="2:20" x14ac:dyDescent="0.45">
      <c r="B129" s="33" t="s">
        <v>17</v>
      </c>
      <c r="C129" s="39">
        <v>2</v>
      </c>
      <c r="D129" s="36">
        <v>0.51</v>
      </c>
      <c r="E129" s="3">
        <v>0.56999999999999995</v>
      </c>
      <c r="F129" s="4">
        <v>0.52300000000000002</v>
      </c>
      <c r="G129" s="1">
        <f t="shared" si="19"/>
        <v>1.02</v>
      </c>
      <c r="H129" s="1">
        <f t="shared" si="19"/>
        <v>1.1399999999999999</v>
      </c>
      <c r="I129" s="1">
        <f t="shared" si="19"/>
        <v>1.046</v>
      </c>
      <c r="M129" s="33" t="s">
        <v>17</v>
      </c>
      <c r="N129" s="39">
        <v>2</v>
      </c>
      <c r="O129" s="36">
        <v>0.59000000000000008</v>
      </c>
      <c r="P129" s="3">
        <v>0.66</v>
      </c>
      <c r="Q129" s="4">
        <v>0.65</v>
      </c>
      <c r="R129" s="1">
        <f t="shared" si="20"/>
        <v>1.1800000000000002</v>
      </c>
      <c r="S129" s="1">
        <f t="shared" si="18"/>
        <v>1.32</v>
      </c>
      <c r="T129" s="1">
        <f t="shared" si="18"/>
        <v>1.3</v>
      </c>
    </row>
    <row r="130" spans="2:20" x14ac:dyDescent="0.45">
      <c r="B130" s="33" t="s">
        <v>18</v>
      </c>
      <c r="C130" s="39">
        <v>2</v>
      </c>
      <c r="D130" s="36">
        <v>0.88</v>
      </c>
      <c r="E130" s="3">
        <v>0.9</v>
      </c>
      <c r="F130" s="4">
        <v>0.90300000000000002</v>
      </c>
      <c r="G130" s="1">
        <f t="shared" si="19"/>
        <v>1.76</v>
      </c>
      <c r="H130" s="1">
        <f t="shared" si="19"/>
        <v>1.8</v>
      </c>
      <c r="I130" s="1">
        <f t="shared" si="19"/>
        <v>1.806</v>
      </c>
      <c r="M130" s="33" t="s">
        <v>18</v>
      </c>
      <c r="N130" s="39">
        <v>2</v>
      </c>
      <c r="O130" s="36">
        <v>0.92</v>
      </c>
      <c r="P130" s="3">
        <v>0.94</v>
      </c>
      <c r="Q130" s="4">
        <v>0.94899999999999995</v>
      </c>
      <c r="R130" s="1">
        <f t="shared" si="20"/>
        <v>1.84</v>
      </c>
      <c r="S130" s="1">
        <f t="shared" si="18"/>
        <v>1.88</v>
      </c>
      <c r="T130" s="1">
        <f t="shared" si="18"/>
        <v>1.8979999999999999</v>
      </c>
    </row>
    <row r="131" spans="2:20" x14ac:dyDescent="0.45">
      <c r="B131" s="33" t="s">
        <v>19</v>
      </c>
      <c r="C131" s="39">
        <v>2</v>
      </c>
      <c r="D131" s="36">
        <v>0.85</v>
      </c>
      <c r="E131" s="3">
        <v>0.88</v>
      </c>
      <c r="F131" s="4">
        <v>0.875</v>
      </c>
      <c r="G131" s="1">
        <f t="shared" si="19"/>
        <v>1.7</v>
      </c>
      <c r="H131" s="1">
        <f t="shared" si="19"/>
        <v>1.76</v>
      </c>
      <c r="I131" s="1">
        <f t="shared" si="19"/>
        <v>1.75</v>
      </c>
      <c r="M131" s="33" t="s">
        <v>19</v>
      </c>
      <c r="N131" s="39">
        <v>2</v>
      </c>
      <c r="O131" s="36">
        <v>0.9</v>
      </c>
      <c r="P131" s="3">
        <v>0.93</v>
      </c>
      <c r="Q131" s="4">
        <v>0.93500000000000005</v>
      </c>
      <c r="R131" s="1">
        <f t="shared" si="20"/>
        <v>1.8</v>
      </c>
      <c r="S131" s="1">
        <f t="shared" si="18"/>
        <v>1.86</v>
      </c>
      <c r="T131" s="1">
        <f t="shared" si="18"/>
        <v>1.87</v>
      </c>
    </row>
    <row r="132" spans="2:20" x14ac:dyDescent="0.45">
      <c r="B132" s="33" t="s">
        <v>20</v>
      </c>
      <c r="C132" s="39">
        <v>2</v>
      </c>
      <c r="D132" s="36">
        <v>0.77</v>
      </c>
      <c r="E132" s="3">
        <v>0.8</v>
      </c>
      <c r="F132" s="4">
        <v>0.79100000000000004</v>
      </c>
      <c r="G132" s="1">
        <f t="shared" si="19"/>
        <v>1.54</v>
      </c>
      <c r="H132" s="1">
        <f t="shared" si="19"/>
        <v>1.6</v>
      </c>
      <c r="I132" s="1">
        <f t="shared" si="19"/>
        <v>1.5820000000000001</v>
      </c>
      <c r="M132" s="33" t="s">
        <v>20</v>
      </c>
      <c r="N132" s="39">
        <v>2</v>
      </c>
      <c r="O132" s="36">
        <v>0.85</v>
      </c>
      <c r="P132" s="3">
        <v>0.87</v>
      </c>
      <c r="Q132" s="4">
        <v>0.86799999999999999</v>
      </c>
      <c r="R132" s="1">
        <f t="shared" si="20"/>
        <v>1.7</v>
      </c>
      <c r="S132" s="1">
        <f t="shared" si="18"/>
        <v>1.74</v>
      </c>
      <c r="T132" s="1">
        <f t="shared" si="18"/>
        <v>1.736</v>
      </c>
    </row>
    <row r="133" spans="2:20" x14ac:dyDescent="0.45">
      <c r="B133" s="33" t="s">
        <v>21</v>
      </c>
      <c r="C133" s="39">
        <v>3</v>
      </c>
      <c r="D133" s="36">
        <v>0.59000000000000008</v>
      </c>
      <c r="E133" s="3">
        <v>0.61</v>
      </c>
      <c r="F133" s="4">
        <v>0.58799999999999997</v>
      </c>
      <c r="G133" s="1">
        <f t="shared" si="19"/>
        <v>1.7700000000000002</v>
      </c>
      <c r="H133" s="1">
        <f t="shared" si="19"/>
        <v>1.83</v>
      </c>
      <c r="I133" s="1">
        <f t="shared" si="19"/>
        <v>1.7639999999999998</v>
      </c>
      <c r="M133" s="33" t="s">
        <v>21</v>
      </c>
      <c r="N133" s="39">
        <v>3</v>
      </c>
      <c r="O133" s="36">
        <v>0.6</v>
      </c>
      <c r="P133" s="3">
        <v>0.62</v>
      </c>
      <c r="Q133" s="4">
        <v>0.61</v>
      </c>
      <c r="R133" s="1">
        <f t="shared" si="20"/>
        <v>1.7999999999999998</v>
      </c>
      <c r="S133" s="1">
        <f t="shared" si="18"/>
        <v>1.8599999999999999</v>
      </c>
      <c r="T133" s="1">
        <f t="shared" si="18"/>
        <v>1.83</v>
      </c>
    </row>
    <row r="134" spans="2:20" x14ac:dyDescent="0.45">
      <c r="B134" s="33" t="s">
        <v>22</v>
      </c>
      <c r="C134" s="39">
        <v>2</v>
      </c>
      <c r="D134" s="36">
        <v>0.7</v>
      </c>
      <c r="E134" s="3">
        <v>0.75</v>
      </c>
      <c r="F134" s="4">
        <v>0.74199999999999999</v>
      </c>
      <c r="G134" s="1">
        <f t="shared" si="19"/>
        <v>1.4</v>
      </c>
      <c r="H134" s="1">
        <f t="shared" si="19"/>
        <v>1.5</v>
      </c>
      <c r="I134" s="1">
        <f t="shared" si="19"/>
        <v>1.484</v>
      </c>
      <c r="M134" s="33" t="s">
        <v>22</v>
      </c>
      <c r="N134" s="39">
        <v>2</v>
      </c>
      <c r="O134" s="36">
        <v>0.85</v>
      </c>
      <c r="P134" s="3">
        <v>0.88</v>
      </c>
      <c r="Q134" s="4">
        <v>0.878</v>
      </c>
      <c r="R134" s="1">
        <f t="shared" si="20"/>
        <v>1.7</v>
      </c>
      <c r="S134" s="1">
        <f t="shared" si="18"/>
        <v>1.76</v>
      </c>
      <c r="T134" s="1">
        <f t="shared" si="18"/>
        <v>1.756</v>
      </c>
    </row>
    <row r="135" spans="2:20" x14ac:dyDescent="0.45">
      <c r="B135" s="33" t="s">
        <v>23</v>
      </c>
      <c r="C135" s="39">
        <v>2</v>
      </c>
      <c r="D135" s="36">
        <v>0.87</v>
      </c>
      <c r="E135" s="3">
        <v>0.87</v>
      </c>
      <c r="F135" s="4">
        <v>0.88700000000000001</v>
      </c>
      <c r="G135" s="1">
        <f t="shared" si="19"/>
        <v>1.74</v>
      </c>
      <c r="H135" s="1">
        <f t="shared" si="19"/>
        <v>1.74</v>
      </c>
      <c r="I135" s="1">
        <f t="shared" si="19"/>
        <v>1.774</v>
      </c>
      <c r="M135" s="33" t="s">
        <v>23</v>
      </c>
      <c r="N135" s="39">
        <v>2</v>
      </c>
      <c r="O135" s="36">
        <v>0.92</v>
      </c>
      <c r="P135" s="3">
        <v>0.94</v>
      </c>
      <c r="Q135" s="4">
        <v>0.94499999999999995</v>
      </c>
      <c r="R135" s="1">
        <f t="shared" si="20"/>
        <v>1.84</v>
      </c>
      <c r="S135" s="1">
        <f t="shared" si="18"/>
        <v>1.88</v>
      </c>
      <c r="T135" s="1">
        <f t="shared" si="18"/>
        <v>1.89</v>
      </c>
    </row>
    <row r="136" spans="2:20" x14ac:dyDescent="0.45">
      <c r="B136" s="33" t="s">
        <v>24</v>
      </c>
      <c r="C136" s="39">
        <v>2</v>
      </c>
      <c r="D136" s="36">
        <v>0.79</v>
      </c>
      <c r="E136" s="3">
        <v>0.79</v>
      </c>
      <c r="F136" s="4">
        <v>0.79100000000000004</v>
      </c>
      <c r="G136" s="1">
        <f t="shared" si="19"/>
        <v>1.58</v>
      </c>
      <c r="H136" s="1">
        <f t="shared" si="19"/>
        <v>1.58</v>
      </c>
      <c r="I136" s="1">
        <f t="shared" si="19"/>
        <v>1.5820000000000001</v>
      </c>
      <c r="M136" s="33" t="s">
        <v>24</v>
      </c>
      <c r="N136" s="39">
        <v>2</v>
      </c>
      <c r="O136" s="36">
        <v>0.86</v>
      </c>
      <c r="P136" s="3">
        <v>0.85</v>
      </c>
      <c r="Q136" s="4">
        <v>0.86199999999999999</v>
      </c>
      <c r="R136" s="1">
        <f t="shared" si="20"/>
        <v>1.72</v>
      </c>
      <c r="S136" s="1">
        <f t="shared" si="18"/>
        <v>1.7</v>
      </c>
      <c r="T136" s="1">
        <f t="shared" si="18"/>
        <v>1.724</v>
      </c>
    </row>
    <row r="137" spans="2:20" x14ac:dyDescent="0.45">
      <c r="B137" s="33" t="s">
        <v>25</v>
      </c>
      <c r="C137" s="39">
        <v>2</v>
      </c>
      <c r="D137" s="36">
        <v>0.79</v>
      </c>
      <c r="E137" s="3">
        <v>0.8</v>
      </c>
      <c r="F137" s="4">
        <v>0.80200000000000005</v>
      </c>
      <c r="G137" s="1">
        <f t="shared" si="19"/>
        <v>1.58</v>
      </c>
      <c r="H137" s="1">
        <f t="shared" si="19"/>
        <v>1.6</v>
      </c>
      <c r="I137" s="1">
        <f t="shared" si="19"/>
        <v>1.6040000000000001</v>
      </c>
      <c r="M137" s="33" t="s">
        <v>25</v>
      </c>
      <c r="N137" s="39">
        <v>2</v>
      </c>
      <c r="O137" s="36">
        <v>0.86</v>
      </c>
      <c r="P137" s="3">
        <v>0.89</v>
      </c>
      <c r="Q137" s="4">
        <v>0.89</v>
      </c>
      <c r="R137" s="1">
        <f t="shared" si="20"/>
        <v>1.72</v>
      </c>
      <c r="S137" s="1">
        <f t="shared" si="18"/>
        <v>1.78</v>
      </c>
      <c r="T137" s="1">
        <f t="shared" si="18"/>
        <v>1.78</v>
      </c>
    </row>
    <row r="138" spans="2:20" x14ac:dyDescent="0.45">
      <c r="B138" s="33" t="s">
        <v>26</v>
      </c>
      <c r="C138" s="39">
        <v>2</v>
      </c>
      <c r="D138" s="36">
        <v>0.47</v>
      </c>
      <c r="E138" s="3">
        <v>0.55000000000000004</v>
      </c>
      <c r="F138" s="4">
        <v>0.51300000000000001</v>
      </c>
      <c r="G138" s="1">
        <f t="shared" si="19"/>
        <v>0.94</v>
      </c>
      <c r="H138" s="1">
        <f t="shared" si="19"/>
        <v>1.1000000000000001</v>
      </c>
      <c r="I138" s="1">
        <f t="shared" si="19"/>
        <v>1.026</v>
      </c>
      <c r="M138" s="33" t="s">
        <v>26</v>
      </c>
      <c r="N138" s="39">
        <v>2</v>
      </c>
      <c r="O138" s="36">
        <v>0.58000000000000007</v>
      </c>
      <c r="P138" s="3">
        <v>0.66</v>
      </c>
      <c r="Q138" s="4">
        <v>0.64900000000000002</v>
      </c>
      <c r="R138" s="1">
        <f t="shared" si="20"/>
        <v>1.1600000000000001</v>
      </c>
      <c r="S138" s="1">
        <f t="shared" si="18"/>
        <v>1.32</v>
      </c>
      <c r="T138" s="1">
        <f t="shared" si="18"/>
        <v>1.298</v>
      </c>
    </row>
    <row r="139" spans="2:20" x14ac:dyDescent="0.45">
      <c r="B139" s="33" t="s">
        <v>27</v>
      </c>
      <c r="C139" s="39">
        <v>3</v>
      </c>
      <c r="D139" s="36">
        <v>0.6</v>
      </c>
      <c r="E139" s="3">
        <v>0.66</v>
      </c>
      <c r="F139" s="4">
        <v>0.63500000000000001</v>
      </c>
      <c r="G139" s="1">
        <f t="shared" si="19"/>
        <v>1.7999999999999998</v>
      </c>
      <c r="H139" s="1">
        <f t="shared" si="19"/>
        <v>1.98</v>
      </c>
      <c r="I139" s="1">
        <f t="shared" si="19"/>
        <v>1.905</v>
      </c>
      <c r="M139" s="33" t="s">
        <v>27</v>
      </c>
      <c r="N139" s="39">
        <v>3</v>
      </c>
      <c r="O139" s="36">
        <v>0.72</v>
      </c>
      <c r="P139" s="3">
        <v>0.77</v>
      </c>
      <c r="Q139" s="4">
        <v>0.753</v>
      </c>
      <c r="R139" s="1">
        <f t="shared" si="20"/>
        <v>2.16</v>
      </c>
      <c r="S139" s="1">
        <f t="shared" si="18"/>
        <v>2.31</v>
      </c>
      <c r="T139" s="1">
        <f t="shared" si="18"/>
        <v>2.2589999999999999</v>
      </c>
    </row>
    <row r="140" spans="2:20" x14ac:dyDescent="0.45">
      <c r="B140" s="33" t="s">
        <v>28</v>
      </c>
      <c r="C140" s="39">
        <v>2</v>
      </c>
      <c r="D140" s="36">
        <v>0.64</v>
      </c>
      <c r="E140" s="3">
        <v>0.7</v>
      </c>
      <c r="F140" s="4">
        <v>0.66700000000000004</v>
      </c>
      <c r="G140" s="1">
        <f t="shared" si="19"/>
        <v>1.28</v>
      </c>
      <c r="H140" s="1">
        <f t="shared" si="19"/>
        <v>1.4</v>
      </c>
      <c r="I140" s="1">
        <f t="shared" si="19"/>
        <v>1.3340000000000001</v>
      </c>
      <c r="M140" s="33" t="s">
        <v>28</v>
      </c>
      <c r="N140" s="39">
        <v>2</v>
      </c>
      <c r="O140" s="36">
        <v>0.71</v>
      </c>
      <c r="P140" s="3">
        <v>0.77</v>
      </c>
      <c r="Q140" s="4">
        <v>0.76500000000000001</v>
      </c>
      <c r="R140" s="1">
        <f t="shared" si="20"/>
        <v>1.42</v>
      </c>
      <c r="S140" s="1">
        <f t="shared" si="18"/>
        <v>1.54</v>
      </c>
      <c r="T140" s="1">
        <f t="shared" si="18"/>
        <v>1.53</v>
      </c>
    </row>
    <row r="141" spans="2:20" x14ac:dyDescent="0.45">
      <c r="B141" s="33" t="s">
        <v>29</v>
      </c>
      <c r="C141" s="39">
        <v>2</v>
      </c>
      <c r="D141" s="36">
        <v>0.76</v>
      </c>
      <c r="E141" s="3">
        <v>0.79</v>
      </c>
      <c r="F141" s="4">
        <v>0.77500000000000002</v>
      </c>
      <c r="G141" s="1">
        <f t="shared" si="19"/>
        <v>1.52</v>
      </c>
      <c r="H141" s="1">
        <f t="shared" si="19"/>
        <v>1.58</v>
      </c>
      <c r="I141" s="1">
        <f t="shared" si="19"/>
        <v>1.55</v>
      </c>
      <c r="M141" s="33" t="s">
        <v>29</v>
      </c>
      <c r="N141" s="39">
        <v>2</v>
      </c>
      <c r="O141" s="36">
        <v>0.83</v>
      </c>
      <c r="P141" s="3">
        <v>0.87</v>
      </c>
      <c r="Q141" s="4">
        <v>0.871</v>
      </c>
      <c r="R141" s="1">
        <f t="shared" si="20"/>
        <v>1.66</v>
      </c>
      <c r="S141" s="1">
        <f t="shared" si="18"/>
        <v>1.74</v>
      </c>
      <c r="T141" s="1">
        <f t="shared" si="18"/>
        <v>1.742</v>
      </c>
    </row>
    <row r="142" spans="2:20" x14ac:dyDescent="0.45">
      <c r="B142" s="33" t="s">
        <v>30</v>
      </c>
      <c r="C142" s="39">
        <v>2</v>
      </c>
      <c r="D142" s="36">
        <v>0.86</v>
      </c>
      <c r="E142" s="3">
        <v>0.88</v>
      </c>
      <c r="F142" s="4">
        <v>0.88300000000000001</v>
      </c>
      <c r="G142" s="1">
        <f t="shared" si="19"/>
        <v>1.72</v>
      </c>
      <c r="H142" s="1">
        <f t="shared" si="19"/>
        <v>1.76</v>
      </c>
      <c r="I142" s="1">
        <f t="shared" si="19"/>
        <v>1.766</v>
      </c>
      <c r="M142" s="33" t="s">
        <v>30</v>
      </c>
      <c r="N142" s="39">
        <v>2</v>
      </c>
      <c r="O142" s="36">
        <v>0.9</v>
      </c>
      <c r="P142" s="3">
        <v>0.92</v>
      </c>
      <c r="Q142" s="4">
        <v>0.92700000000000005</v>
      </c>
      <c r="R142" s="1">
        <f t="shared" si="20"/>
        <v>1.8</v>
      </c>
      <c r="S142" s="1">
        <f t="shared" si="18"/>
        <v>1.84</v>
      </c>
      <c r="T142" s="1">
        <f t="shared" si="18"/>
        <v>1.8540000000000001</v>
      </c>
    </row>
    <row r="143" spans="2:20" x14ac:dyDescent="0.45">
      <c r="B143" s="33" t="s">
        <v>31</v>
      </c>
      <c r="C143" s="39">
        <v>3</v>
      </c>
      <c r="D143" s="36">
        <v>0.38</v>
      </c>
      <c r="E143" s="3">
        <v>0.44</v>
      </c>
      <c r="F143" s="4">
        <v>0.41299999999999998</v>
      </c>
      <c r="G143" s="1">
        <f t="shared" si="19"/>
        <v>1.1400000000000001</v>
      </c>
      <c r="H143" s="1">
        <f t="shared" si="19"/>
        <v>1.32</v>
      </c>
      <c r="I143" s="1">
        <f t="shared" si="19"/>
        <v>1.2389999999999999</v>
      </c>
      <c r="M143" s="33" t="s">
        <v>31</v>
      </c>
      <c r="N143" s="39">
        <v>3</v>
      </c>
      <c r="O143" s="36">
        <v>0.43999999999999995</v>
      </c>
      <c r="P143" s="3">
        <v>0.48</v>
      </c>
      <c r="Q143" s="4">
        <v>0.45800000000000002</v>
      </c>
      <c r="R143" s="1">
        <f t="shared" si="20"/>
        <v>1.3199999999999998</v>
      </c>
      <c r="S143" s="1">
        <f t="shared" si="18"/>
        <v>1.44</v>
      </c>
      <c r="T143" s="1">
        <f t="shared" si="18"/>
        <v>1.3740000000000001</v>
      </c>
    </row>
    <row r="144" spans="2:20" x14ac:dyDescent="0.45">
      <c r="B144" s="33" t="s">
        <v>32</v>
      </c>
      <c r="C144" s="39">
        <v>2</v>
      </c>
      <c r="D144" s="36">
        <v>0.64</v>
      </c>
      <c r="E144" s="3">
        <v>0.67</v>
      </c>
      <c r="F144" s="4">
        <v>0.65500000000000003</v>
      </c>
      <c r="G144" s="1">
        <f t="shared" si="19"/>
        <v>1.28</v>
      </c>
      <c r="H144" s="1">
        <f t="shared" si="19"/>
        <v>1.34</v>
      </c>
      <c r="I144" s="1">
        <f t="shared" si="19"/>
        <v>1.31</v>
      </c>
      <c r="M144" s="33" t="s">
        <v>32</v>
      </c>
      <c r="N144" s="39">
        <v>2</v>
      </c>
      <c r="O144" s="36">
        <v>0.75</v>
      </c>
      <c r="P144" s="3">
        <v>0.78</v>
      </c>
      <c r="Q144" s="4">
        <v>0.78600000000000003</v>
      </c>
      <c r="R144" s="1">
        <f t="shared" si="20"/>
        <v>1.5</v>
      </c>
      <c r="S144" s="1">
        <f t="shared" si="18"/>
        <v>1.56</v>
      </c>
      <c r="T144" s="1">
        <f t="shared" si="18"/>
        <v>1.5720000000000001</v>
      </c>
    </row>
    <row r="145" spans="2:26" x14ac:dyDescent="0.45">
      <c r="B145" s="33" t="s">
        <v>33</v>
      </c>
      <c r="C145" s="39">
        <v>2</v>
      </c>
      <c r="D145" s="36">
        <v>0.65999999999999992</v>
      </c>
      <c r="E145" s="3">
        <v>0.69</v>
      </c>
      <c r="F145" s="4">
        <v>0.68300000000000005</v>
      </c>
      <c r="G145" s="1">
        <f t="shared" si="19"/>
        <v>1.3199999999999998</v>
      </c>
      <c r="H145" s="1">
        <f t="shared" si="19"/>
        <v>1.38</v>
      </c>
      <c r="I145" s="1">
        <f t="shared" si="19"/>
        <v>1.3660000000000001</v>
      </c>
      <c r="M145" s="33" t="s">
        <v>33</v>
      </c>
      <c r="N145" s="39">
        <v>2</v>
      </c>
      <c r="O145" s="36">
        <v>0.72</v>
      </c>
      <c r="P145" s="3">
        <v>0.77</v>
      </c>
      <c r="Q145" s="4">
        <v>0.77500000000000002</v>
      </c>
      <c r="R145" s="1">
        <f t="shared" si="20"/>
        <v>1.44</v>
      </c>
      <c r="S145" s="1">
        <f t="shared" si="18"/>
        <v>1.54</v>
      </c>
      <c r="T145" s="1">
        <f t="shared" si="18"/>
        <v>1.55</v>
      </c>
    </row>
    <row r="146" spans="2:26" x14ac:dyDescent="0.45">
      <c r="B146" s="33" t="s">
        <v>34</v>
      </c>
      <c r="C146" s="39">
        <v>3</v>
      </c>
      <c r="D146" s="36">
        <v>0.43000000000000005</v>
      </c>
      <c r="E146" s="3">
        <v>0.49</v>
      </c>
      <c r="F146" s="4">
        <v>0.46</v>
      </c>
      <c r="G146" s="1">
        <f t="shared" si="19"/>
        <v>1.29</v>
      </c>
      <c r="H146" s="1">
        <f t="shared" si="19"/>
        <v>1.47</v>
      </c>
      <c r="I146" s="1">
        <f t="shared" si="19"/>
        <v>1.3800000000000001</v>
      </c>
      <c r="M146" s="33" t="s">
        <v>34</v>
      </c>
      <c r="N146" s="39">
        <v>3</v>
      </c>
      <c r="O146" s="36">
        <v>0.53</v>
      </c>
      <c r="P146" s="3">
        <v>0.57999999999999996</v>
      </c>
      <c r="Q146" s="4">
        <v>0.58199999999999996</v>
      </c>
      <c r="R146" s="1">
        <f t="shared" si="20"/>
        <v>1.59</v>
      </c>
      <c r="S146" s="1">
        <f t="shared" si="18"/>
        <v>1.7399999999999998</v>
      </c>
      <c r="T146" s="1">
        <f t="shared" si="18"/>
        <v>1.746</v>
      </c>
    </row>
    <row r="147" spans="2:26" x14ac:dyDescent="0.45">
      <c r="B147" s="33" t="s">
        <v>40</v>
      </c>
      <c r="C147" s="39">
        <v>2</v>
      </c>
      <c r="D147" s="36">
        <v>0.88</v>
      </c>
      <c r="E147" s="3">
        <v>0.89</v>
      </c>
      <c r="F147" s="4">
        <v>0.88300000000000001</v>
      </c>
      <c r="G147" s="1">
        <f t="shared" si="19"/>
        <v>1.76</v>
      </c>
      <c r="H147" s="1">
        <f t="shared" si="19"/>
        <v>1.78</v>
      </c>
      <c r="I147" s="1">
        <f t="shared" si="19"/>
        <v>1.766</v>
      </c>
      <c r="M147" s="33" t="s">
        <v>40</v>
      </c>
      <c r="N147" s="39">
        <v>2</v>
      </c>
      <c r="O147" s="36">
        <v>0.53</v>
      </c>
      <c r="P147" s="3">
        <v>0.63</v>
      </c>
      <c r="Q147" s="4">
        <v>0.61699999999999999</v>
      </c>
      <c r="R147" s="1">
        <f t="shared" si="20"/>
        <v>1.06</v>
      </c>
      <c r="S147" s="1">
        <f t="shared" si="18"/>
        <v>1.26</v>
      </c>
      <c r="T147" s="1">
        <f t="shared" si="18"/>
        <v>1.234</v>
      </c>
    </row>
    <row r="148" spans="2:26" x14ac:dyDescent="0.45">
      <c r="B148" s="33" t="s">
        <v>41</v>
      </c>
      <c r="C148" s="39">
        <v>3</v>
      </c>
      <c r="D148" s="36">
        <v>0.79</v>
      </c>
      <c r="E148" s="3">
        <v>0.82</v>
      </c>
      <c r="F148" s="4">
        <v>0.81299999999999994</v>
      </c>
      <c r="G148" s="1">
        <f t="shared" si="19"/>
        <v>2.37</v>
      </c>
      <c r="H148" s="1">
        <f t="shared" si="19"/>
        <v>2.46</v>
      </c>
      <c r="I148" s="1">
        <f t="shared" si="19"/>
        <v>2.4390000000000001</v>
      </c>
      <c r="M148" s="33" t="s">
        <v>41</v>
      </c>
      <c r="N148" s="39">
        <v>2</v>
      </c>
      <c r="O148" s="36">
        <v>0.6</v>
      </c>
      <c r="P148" s="3">
        <v>0.66</v>
      </c>
      <c r="Q148" s="4">
        <v>0.64500000000000002</v>
      </c>
      <c r="R148" s="1">
        <f t="shared" si="20"/>
        <v>1.2</v>
      </c>
      <c r="S148" s="1">
        <f t="shared" si="18"/>
        <v>1.32</v>
      </c>
      <c r="T148" s="1">
        <f t="shared" si="18"/>
        <v>1.29</v>
      </c>
    </row>
    <row r="149" spans="2:26" x14ac:dyDescent="0.45">
      <c r="B149" s="33" t="s">
        <v>42</v>
      </c>
      <c r="C149" s="39">
        <v>2</v>
      </c>
      <c r="D149" s="36">
        <v>0.95</v>
      </c>
      <c r="E149" s="3">
        <v>0.95</v>
      </c>
      <c r="F149" s="4">
        <v>0.95</v>
      </c>
      <c r="G149" s="1">
        <f t="shared" si="19"/>
        <v>1.9</v>
      </c>
      <c r="H149" s="1">
        <f t="shared" si="19"/>
        <v>1.9</v>
      </c>
      <c r="I149" s="1">
        <f t="shared" si="19"/>
        <v>1.9</v>
      </c>
      <c r="M149" s="33" t="s">
        <v>42</v>
      </c>
      <c r="N149" s="39">
        <v>2</v>
      </c>
      <c r="O149" s="36">
        <v>0.55000000000000004</v>
      </c>
      <c r="P149" s="3">
        <v>0.64</v>
      </c>
      <c r="Q149" s="4">
        <v>0.625</v>
      </c>
      <c r="R149" s="1">
        <f t="shared" si="20"/>
        <v>1.1000000000000001</v>
      </c>
      <c r="S149" s="1">
        <f t="shared" si="18"/>
        <v>1.28</v>
      </c>
      <c r="T149" s="1">
        <f t="shared" si="18"/>
        <v>1.25</v>
      </c>
    </row>
    <row r="150" spans="2:26" x14ac:dyDescent="0.45">
      <c r="B150" s="33" t="s">
        <v>43</v>
      </c>
      <c r="C150" s="39">
        <v>2</v>
      </c>
      <c r="D150" s="36">
        <v>0.94</v>
      </c>
      <c r="E150" s="3">
        <v>0.94</v>
      </c>
      <c r="F150" s="4">
        <v>0.95099999999999996</v>
      </c>
      <c r="G150" s="1">
        <f t="shared" si="19"/>
        <v>1.88</v>
      </c>
      <c r="H150" s="1">
        <f t="shared" si="19"/>
        <v>1.88</v>
      </c>
      <c r="I150" s="1">
        <f t="shared" si="19"/>
        <v>1.9019999999999999</v>
      </c>
      <c r="M150" s="33" t="s">
        <v>43</v>
      </c>
      <c r="N150" s="39">
        <v>2</v>
      </c>
      <c r="O150" s="36">
        <v>0.82000000000000006</v>
      </c>
      <c r="P150" s="3">
        <v>0.87</v>
      </c>
      <c r="Q150" s="4">
        <v>0.85899999999999999</v>
      </c>
      <c r="R150" s="1">
        <f t="shared" si="20"/>
        <v>1.6400000000000001</v>
      </c>
      <c r="S150" s="1">
        <f t="shared" si="18"/>
        <v>1.74</v>
      </c>
      <c r="T150" s="1">
        <f t="shared" si="18"/>
        <v>1.718</v>
      </c>
    </row>
    <row r="151" spans="2:26" x14ac:dyDescent="0.45">
      <c r="B151" s="33" t="s">
        <v>44</v>
      </c>
      <c r="C151" s="39">
        <v>2</v>
      </c>
      <c r="D151" s="36">
        <v>0.85</v>
      </c>
      <c r="E151" s="3">
        <v>0.87</v>
      </c>
      <c r="F151" s="4">
        <v>0.85899999999999999</v>
      </c>
      <c r="G151" s="1">
        <f t="shared" si="19"/>
        <v>1.7</v>
      </c>
      <c r="H151" s="1">
        <f t="shared" si="19"/>
        <v>1.74</v>
      </c>
      <c r="I151" s="1">
        <f t="shared" si="19"/>
        <v>1.718</v>
      </c>
      <c r="M151" s="33" t="s">
        <v>44</v>
      </c>
      <c r="N151" s="39">
        <v>3</v>
      </c>
      <c r="O151" s="36">
        <v>0.59000000000000008</v>
      </c>
      <c r="P151" s="3">
        <v>0.71</v>
      </c>
      <c r="Q151" s="4">
        <v>0.68799999999999994</v>
      </c>
      <c r="R151" s="1">
        <f t="shared" si="20"/>
        <v>1.7700000000000002</v>
      </c>
      <c r="S151" s="1">
        <f t="shared" si="18"/>
        <v>2.13</v>
      </c>
      <c r="T151" s="1">
        <f t="shared" si="18"/>
        <v>2.0640000000000001</v>
      </c>
    </row>
    <row r="152" spans="2:26" x14ac:dyDescent="0.45">
      <c r="B152" s="33" t="s">
        <v>45</v>
      </c>
      <c r="C152" s="39">
        <v>3</v>
      </c>
      <c r="D152" s="36">
        <v>0.9</v>
      </c>
      <c r="E152" s="3">
        <v>0.91</v>
      </c>
      <c r="F152" s="4">
        <v>0.90300000000000002</v>
      </c>
      <c r="G152" s="1">
        <f t="shared" si="19"/>
        <v>2.7</v>
      </c>
      <c r="H152" s="1">
        <f t="shared" si="19"/>
        <v>2.73</v>
      </c>
      <c r="I152" s="1">
        <f t="shared" si="19"/>
        <v>2.7090000000000001</v>
      </c>
      <c r="M152" s="33" t="s">
        <v>45</v>
      </c>
      <c r="N152" s="39">
        <v>2</v>
      </c>
      <c r="O152" s="36">
        <v>0.79</v>
      </c>
      <c r="P152" s="3">
        <v>0.82</v>
      </c>
      <c r="Q152" s="4">
        <v>0.82</v>
      </c>
      <c r="R152" s="1">
        <f t="shared" si="20"/>
        <v>1.58</v>
      </c>
      <c r="S152" s="1">
        <f t="shared" si="18"/>
        <v>1.64</v>
      </c>
      <c r="T152" s="1">
        <f t="shared" si="18"/>
        <v>1.64</v>
      </c>
    </row>
    <row r="153" spans="2:26" x14ac:dyDescent="0.45">
      <c r="B153" s="33" t="s">
        <v>46</v>
      </c>
      <c r="C153" s="39">
        <v>2</v>
      </c>
      <c r="D153" s="36">
        <v>0.86</v>
      </c>
      <c r="E153" s="3">
        <v>0.88</v>
      </c>
      <c r="F153" s="4">
        <v>0.88300000000000001</v>
      </c>
      <c r="G153" s="1">
        <f t="shared" si="19"/>
        <v>1.72</v>
      </c>
      <c r="H153" s="1">
        <f t="shared" si="19"/>
        <v>1.76</v>
      </c>
      <c r="I153" s="1">
        <f t="shared" si="19"/>
        <v>1.766</v>
      </c>
      <c r="M153" s="33" t="s">
        <v>46</v>
      </c>
      <c r="N153" s="39">
        <v>2</v>
      </c>
      <c r="O153" s="36">
        <v>0.57000000000000006</v>
      </c>
      <c r="P153" s="3">
        <v>0.63</v>
      </c>
      <c r="Q153" s="4">
        <v>0.61599999999999999</v>
      </c>
      <c r="R153" s="1">
        <f t="shared" si="20"/>
        <v>1.1400000000000001</v>
      </c>
      <c r="S153" s="1">
        <f t="shared" si="18"/>
        <v>1.26</v>
      </c>
      <c r="T153" s="1">
        <f t="shared" si="18"/>
        <v>1.232</v>
      </c>
    </row>
    <row r="154" spans="2:26" x14ac:dyDescent="0.45">
      <c r="B154" s="33" t="s">
        <v>47</v>
      </c>
      <c r="C154" s="39">
        <v>2</v>
      </c>
      <c r="D154" s="36">
        <v>0.65999999999999992</v>
      </c>
      <c r="E154" s="3">
        <v>0.72</v>
      </c>
      <c r="F154" s="4">
        <v>0.69699999999999995</v>
      </c>
      <c r="G154" s="1">
        <f t="shared" si="19"/>
        <v>1.3199999999999998</v>
      </c>
      <c r="H154" s="1">
        <f t="shared" si="19"/>
        <v>1.44</v>
      </c>
      <c r="I154" s="1">
        <f t="shared" si="19"/>
        <v>1.3939999999999999</v>
      </c>
      <c r="M154" s="33" t="s">
        <v>47</v>
      </c>
      <c r="N154" s="39">
        <v>3</v>
      </c>
      <c r="O154" s="36">
        <v>0.82000000000000006</v>
      </c>
      <c r="P154" s="3">
        <v>0.87</v>
      </c>
      <c r="Q154" s="4">
        <v>0.86699999999999999</v>
      </c>
      <c r="R154" s="1">
        <f t="shared" si="20"/>
        <v>2.46</v>
      </c>
      <c r="S154" s="1">
        <f t="shared" si="18"/>
        <v>2.61</v>
      </c>
      <c r="T154" s="1">
        <f t="shared" si="18"/>
        <v>2.601</v>
      </c>
    </row>
    <row r="155" spans="2:26" x14ac:dyDescent="0.45">
      <c r="B155" s="33" t="s">
        <v>48</v>
      </c>
      <c r="C155" s="39">
        <v>2</v>
      </c>
      <c r="D155" s="36">
        <v>0.6</v>
      </c>
      <c r="E155" s="3">
        <v>0.66</v>
      </c>
      <c r="F155" s="4">
        <v>0.63</v>
      </c>
      <c r="G155" s="1">
        <f t="shared" si="19"/>
        <v>1.2</v>
      </c>
      <c r="H155" s="1">
        <f t="shared" si="19"/>
        <v>1.32</v>
      </c>
      <c r="I155" s="1">
        <f t="shared" si="19"/>
        <v>1.26</v>
      </c>
      <c r="M155" s="33" t="s">
        <v>48</v>
      </c>
      <c r="N155" s="39">
        <v>2</v>
      </c>
      <c r="O155" s="36">
        <v>0.92999999999999994</v>
      </c>
      <c r="P155" s="3">
        <v>0.94</v>
      </c>
      <c r="Q155" s="4">
        <v>0.94899999999999995</v>
      </c>
      <c r="R155" s="1">
        <f t="shared" si="20"/>
        <v>1.8599999999999999</v>
      </c>
      <c r="S155" s="1">
        <f t="shared" si="18"/>
        <v>1.88</v>
      </c>
      <c r="T155" s="1">
        <f t="shared" si="18"/>
        <v>1.8979999999999999</v>
      </c>
    </row>
    <row r="156" spans="2:26" x14ac:dyDescent="0.45">
      <c r="B156" s="33" t="s">
        <v>49</v>
      </c>
      <c r="C156" s="39">
        <v>2</v>
      </c>
      <c r="D156" s="36">
        <v>0.77</v>
      </c>
      <c r="E156" s="3">
        <v>0.81</v>
      </c>
      <c r="F156" s="4">
        <v>0.8</v>
      </c>
      <c r="G156" s="1">
        <f t="shared" si="19"/>
        <v>1.54</v>
      </c>
      <c r="H156" s="1">
        <f t="shared" si="19"/>
        <v>1.62</v>
      </c>
      <c r="I156" s="1">
        <f t="shared" si="19"/>
        <v>1.6</v>
      </c>
      <c r="M156" s="33" t="s">
        <v>49</v>
      </c>
      <c r="N156" s="39">
        <v>2</v>
      </c>
      <c r="O156" s="36">
        <v>0.9</v>
      </c>
      <c r="P156" s="3">
        <v>0.93</v>
      </c>
      <c r="Q156" s="4">
        <v>0.92700000000000005</v>
      </c>
      <c r="R156" s="1">
        <f t="shared" si="20"/>
        <v>1.8</v>
      </c>
      <c r="S156" s="1">
        <f t="shared" si="18"/>
        <v>1.86</v>
      </c>
      <c r="T156" s="1">
        <f t="shared" si="18"/>
        <v>1.8540000000000001</v>
      </c>
    </row>
    <row r="157" spans="2:26" ht="17.5" thickBot="1" x14ac:dyDescent="0.5">
      <c r="B157" s="34" t="s">
        <v>50</v>
      </c>
      <c r="C157" s="40">
        <v>2</v>
      </c>
      <c r="D157" s="37">
        <v>0.58000000000000007</v>
      </c>
      <c r="E157" s="5">
        <v>0.64</v>
      </c>
      <c r="F157" s="6">
        <v>0.61299999999999999</v>
      </c>
      <c r="G157" s="1">
        <f t="shared" si="19"/>
        <v>1.1600000000000001</v>
      </c>
      <c r="H157" s="1">
        <f t="shared" si="19"/>
        <v>1.28</v>
      </c>
      <c r="I157" s="1">
        <f t="shared" si="19"/>
        <v>1.226</v>
      </c>
      <c r="M157" s="34" t="s">
        <v>50</v>
      </c>
      <c r="N157" s="40">
        <v>2</v>
      </c>
      <c r="O157" s="37">
        <v>0.9</v>
      </c>
      <c r="P157" s="5">
        <v>0.93</v>
      </c>
      <c r="Q157" s="6">
        <v>0.93</v>
      </c>
      <c r="R157" s="1">
        <f t="shared" si="20"/>
        <v>1.8</v>
      </c>
      <c r="S157" s="1">
        <f t="shared" si="18"/>
        <v>1.86</v>
      </c>
      <c r="T157" s="1">
        <f t="shared" si="18"/>
        <v>1.86</v>
      </c>
    </row>
    <row r="158" spans="2:26" ht="25" customHeight="1" x14ac:dyDescent="0.45">
      <c r="B158" s="7" t="s">
        <v>39</v>
      </c>
      <c r="C158" s="99"/>
      <c r="D158" s="20">
        <f>SUM(G113:G146)</f>
        <v>42.55</v>
      </c>
      <c r="E158" s="20">
        <f t="shared" ref="E158" si="21">SUM(H113:H146)</f>
        <v>46.830000000000005</v>
      </c>
      <c r="F158" s="21">
        <f>ROUND(SUM(I113:I146), 2)</f>
        <v>44.79</v>
      </c>
      <c r="G158" s="22"/>
      <c r="H158" s="22"/>
      <c r="I158" s="22"/>
      <c r="J158" s="22"/>
      <c r="K158" s="22"/>
      <c r="L158" s="22"/>
      <c r="M158" s="7" t="s">
        <v>39</v>
      </c>
      <c r="N158" s="99"/>
      <c r="O158" s="20">
        <f>SUM(R113:R146)</f>
        <v>48.689999999999991</v>
      </c>
      <c r="P158" s="20">
        <f t="shared" ref="P158" si="22">SUM(S113:S146)</f>
        <v>52.680000000000014</v>
      </c>
      <c r="Q158" s="21">
        <f>ROUND(SUM(T113:T146), 2)</f>
        <v>52.07</v>
      </c>
      <c r="W158" s="53"/>
      <c r="X158" s="53"/>
      <c r="Y158" s="59"/>
      <c r="Z158" s="59"/>
    </row>
    <row r="159" spans="2:26" ht="25" customHeight="1" thickBot="1" x14ac:dyDescent="0.5">
      <c r="B159" s="10" t="s">
        <v>51</v>
      </c>
      <c r="C159" s="100"/>
      <c r="D159" s="16">
        <f>SUM(G147:G157)</f>
        <v>19.25</v>
      </c>
      <c r="E159" s="16">
        <f t="shared" ref="E159" si="23">SUM(H147:H157)</f>
        <v>19.91</v>
      </c>
      <c r="F159" s="17">
        <f>ROUND(SUM(I147:I157),2)</f>
        <v>19.68</v>
      </c>
      <c r="G159" s="22"/>
      <c r="H159" s="22"/>
      <c r="I159" s="22"/>
      <c r="J159" s="22"/>
      <c r="K159" s="22"/>
      <c r="L159" s="22"/>
      <c r="M159" s="10" t="s">
        <v>51</v>
      </c>
      <c r="N159" s="100"/>
      <c r="O159" s="16">
        <f>SUM(R147:R157)</f>
        <v>17.410000000000004</v>
      </c>
      <c r="P159" s="16">
        <f t="shared" ref="P159" si="24">SUM(S147:S157)</f>
        <v>18.84</v>
      </c>
      <c r="Q159" s="17">
        <f>ROUND(SUM(T147:T157),2)</f>
        <v>18.64</v>
      </c>
      <c r="W159" s="53"/>
      <c r="X159" s="53"/>
      <c r="Y159" s="59"/>
      <c r="Z159" s="59"/>
    </row>
    <row r="164" spans="2:20" ht="17.5" thickBot="1" x14ac:dyDescent="0.5"/>
    <row r="165" spans="2:20" ht="35" customHeight="1" thickBot="1" x14ac:dyDescent="0.5">
      <c r="B165" s="101" t="s">
        <v>78</v>
      </c>
      <c r="C165" s="102"/>
      <c r="D165" s="102"/>
      <c r="E165" s="102"/>
      <c r="F165" s="103"/>
      <c r="M165" s="101" t="s">
        <v>79</v>
      </c>
      <c r="N165" s="102"/>
      <c r="O165" s="102"/>
      <c r="P165" s="102"/>
      <c r="Q165" s="103"/>
    </row>
    <row r="166" spans="2:20" ht="21" customHeight="1" thickBot="1" x14ac:dyDescent="0.5">
      <c r="B166" s="27" t="s">
        <v>37</v>
      </c>
      <c r="C166" s="29" t="s">
        <v>0</v>
      </c>
      <c r="D166" s="41" t="s">
        <v>35</v>
      </c>
      <c r="E166" s="28" t="s">
        <v>36</v>
      </c>
      <c r="F166" s="29" t="s">
        <v>38</v>
      </c>
      <c r="M166" s="27" t="s">
        <v>37</v>
      </c>
      <c r="N166" s="29" t="s">
        <v>0</v>
      </c>
      <c r="O166" s="41" t="s">
        <v>35</v>
      </c>
      <c r="P166" s="28" t="s">
        <v>36</v>
      </c>
      <c r="Q166" s="29" t="s">
        <v>38</v>
      </c>
    </row>
    <row r="167" spans="2:20" x14ac:dyDescent="0.45">
      <c r="B167" s="32" t="s">
        <v>1</v>
      </c>
      <c r="C167" s="42">
        <v>2</v>
      </c>
      <c r="D167" s="35">
        <v>0.88</v>
      </c>
      <c r="E167" s="25">
        <v>0.88</v>
      </c>
      <c r="F167" s="26">
        <v>0.88400000000000001</v>
      </c>
      <c r="G167" s="1">
        <f>$C167*D167</f>
        <v>1.76</v>
      </c>
      <c r="H167" s="1">
        <f>$C167*E167</f>
        <v>1.76</v>
      </c>
      <c r="I167" s="1">
        <f>$C167*F167</f>
        <v>1.768</v>
      </c>
      <c r="M167" s="32" t="s">
        <v>1</v>
      </c>
      <c r="N167" s="42">
        <v>2</v>
      </c>
      <c r="O167" s="35">
        <v>0.92</v>
      </c>
      <c r="P167" s="25">
        <v>0.93</v>
      </c>
      <c r="Q167" s="26">
        <v>0.93100000000000005</v>
      </c>
      <c r="R167" s="1">
        <f>$N167*O167</f>
        <v>1.84</v>
      </c>
      <c r="S167" s="1">
        <f t="shared" ref="S167:T211" si="25">$N167*P167</f>
        <v>1.86</v>
      </c>
      <c r="T167" s="1">
        <f t="shared" si="25"/>
        <v>1.8620000000000001</v>
      </c>
    </row>
    <row r="168" spans="2:20" x14ac:dyDescent="0.45">
      <c r="B168" s="33" t="s">
        <v>2</v>
      </c>
      <c r="C168" s="39">
        <v>3</v>
      </c>
      <c r="D168" s="36">
        <v>0.92</v>
      </c>
      <c r="E168" s="3">
        <v>0.94</v>
      </c>
      <c r="F168" s="4">
        <v>0.94399999999999995</v>
      </c>
      <c r="G168" s="1">
        <f t="shared" ref="G168:I211" si="26">$C168*D168</f>
        <v>2.7600000000000002</v>
      </c>
      <c r="H168" s="1">
        <f t="shared" si="26"/>
        <v>2.82</v>
      </c>
      <c r="I168" s="1">
        <f t="shared" si="26"/>
        <v>2.8319999999999999</v>
      </c>
      <c r="M168" s="33" t="s">
        <v>2</v>
      </c>
      <c r="N168" s="39">
        <v>3</v>
      </c>
      <c r="O168" s="36">
        <v>0.96</v>
      </c>
      <c r="P168" s="3">
        <v>0.97</v>
      </c>
      <c r="Q168" s="4">
        <v>0.97099999999999997</v>
      </c>
      <c r="R168" s="1">
        <f t="shared" ref="R168:R211" si="27">$N168*O168</f>
        <v>2.88</v>
      </c>
      <c r="S168" s="1">
        <f t="shared" si="25"/>
        <v>2.91</v>
      </c>
      <c r="T168" s="1">
        <f t="shared" si="25"/>
        <v>2.9129999999999998</v>
      </c>
    </row>
    <row r="169" spans="2:20" x14ac:dyDescent="0.45">
      <c r="B169" s="33" t="s">
        <v>3</v>
      </c>
      <c r="C169" s="39">
        <v>2</v>
      </c>
      <c r="D169" s="36">
        <v>0.92</v>
      </c>
      <c r="E169" s="3">
        <v>0.94</v>
      </c>
      <c r="F169" s="4">
        <v>0.94</v>
      </c>
      <c r="G169" s="1">
        <f t="shared" si="26"/>
        <v>1.84</v>
      </c>
      <c r="H169" s="1">
        <f t="shared" si="26"/>
        <v>1.88</v>
      </c>
      <c r="I169" s="1">
        <f t="shared" si="26"/>
        <v>1.88</v>
      </c>
      <c r="M169" s="33" t="s">
        <v>3</v>
      </c>
      <c r="N169" s="39">
        <v>2</v>
      </c>
      <c r="O169" s="36">
        <v>0.95</v>
      </c>
      <c r="P169" s="3">
        <v>0.95</v>
      </c>
      <c r="Q169" s="4">
        <v>0.95099999999999996</v>
      </c>
      <c r="R169" s="1">
        <f t="shared" si="27"/>
        <v>1.9</v>
      </c>
      <c r="S169" s="1">
        <f t="shared" si="25"/>
        <v>1.9</v>
      </c>
      <c r="T169" s="1">
        <f t="shared" si="25"/>
        <v>1.9019999999999999</v>
      </c>
    </row>
    <row r="170" spans="2:20" x14ac:dyDescent="0.45">
      <c r="B170" s="33" t="s">
        <v>4</v>
      </c>
      <c r="C170" s="39">
        <v>2</v>
      </c>
      <c r="D170" s="36">
        <v>0.73</v>
      </c>
      <c r="E170" s="3">
        <v>0.77</v>
      </c>
      <c r="F170" s="4">
        <v>0.76300000000000001</v>
      </c>
      <c r="G170" s="1">
        <f t="shared" si="26"/>
        <v>1.46</v>
      </c>
      <c r="H170" s="1">
        <f t="shared" si="26"/>
        <v>1.54</v>
      </c>
      <c r="I170" s="1">
        <f t="shared" si="26"/>
        <v>1.526</v>
      </c>
      <c r="M170" s="33" t="s">
        <v>4</v>
      </c>
      <c r="N170" s="39">
        <v>2</v>
      </c>
      <c r="O170" s="36">
        <v>0.83</v>
      </c>
      <c r="P170" s="3">
        <v>0.86</v>
      </c>
      <c r="Q170" s="4">
        <v>0.85099999999999998</v>
      </c>
      <c r="R170" s="1">
        <f t="shared" si="27"/>
        <v>1.66</v>
      </c>
      <c r="S170" s="1">
        <f t="shared" si="25"/>
        <v>1.72</v>
      </c>
      <c r="T170" s="1">
        <f t="shared" si="25"/>
        <v>1.702</v>
      </c>
    </row>
    <row r="171" spans="2:20" x14ac:dyDescent="0.45">
      <c r="B171" s="33" t="s">
        <v>5</v>
      </c>
      <c r="C171" s="39">
        <v>2</v>
      </c>
      <c r="D171" s="36">
        <v>0.61</v>
      </c>
      <c r="E171" s="3">
        <v>0.66</v>
      </c>
      <c r="F171" s="4">
        <v>0.63100000000000001</v>
      </c>
      <c r="G171" s="1">
        <f t="shared" si="26"/>
        <v>1.22</v>
      </c>
      <c r="H171" s="1">
        <f t="shared" si="26"/>
        <v>1.32</v>
      </c>
      <c r="I171" s="1">
        <f t="shared" si="26"/>
        <v>1.262</v>
      </c>
      <c r="M171" s="33" t="s">
        <v>5</v>
      </c>
      <c r="N171" s="39">
        <v>2</v>
      </c>
      <c r="O171" s="36">
        <v>0.73</v>
      </c>
      <c r="P171" s="3">
        <v>0.79</v>
      </c>
      <c r="Q171" s="4">
        <v>0.77800000000000002</v>
      </c>
      <c r="R171" s="1">
        <f t="shared" si="27"/>
        <v>1.46</v>
      </c>
      <c r="S171" s="1">
        <f t="shared" si="25"/>
        <v>1.58</v>
      </c>
      <c r="T171" s="1">
        <f t="shared" si="25"/>
        <v>1.556</v>
      </c>
    </row>
    <row r="172" spans="2:20" x14ac:dyDescent="0.45">
      <c r="B172" s="33" t="s">
        <v>6</v>
      </c>
      <c r="C172" s="39">
        <v>2</v>
      </c>
      <c r="D172" s="36">
        <v>0.55000000000000004</v>
      </c>
      <c r="E172" s="3">
        <v>0.57999999999999996</v>
      </c>
      <c r="F172" s="4">
        <v>0.56699999999999995</v>
      </c>
      <c r="G172" s="1">
        <f t="shared" si="26"/>
        <v>1.1000000000000001</v>
      </c>
      <c r="H172" s="1">
        <f t="shared" si="26"/>
        <v>1.1599999999999999</v>
      </c>
      <c r="I172" s="1">
        <f t="shared" si="26"/>
        <v>1.1339999999999999</v>
      </c>
      <c r="M172" s="33" t="s">
        <v>6</v>
      </c>
      <c r="N172" s="39">
        <v>2</v>
      </c>
      <c r="O172" s="36">
        <v>0.64</v>
      </c>
      <c r="P172" s="3">
        <v>0.71</v>
      </c>
      <c r="Q172" s="4">
        <v>0.70099999999999996</v>
      </c>
      <c r="R172" s="1">
        <f t="shared" si="27"/>
        <v>1.28</v>
      </c>
      <c r="S172" s="1">
        <f t="shared" si="25"/>
        <v>1.42</v>
      </c>
      <c r="T172" s="1">
        <f t="shared" si="25"/>
        <v>1.4019999999999999</v>
      </c>
    </row>
    <row r="173" spans="2:20" x14ac:dyDescent="0.45">
      <c r="B173" s="33" t="s">
        <v>7</v>
      </c>
      <c r="C173" s="39">
        <v>2</v>
      </c>
      <c r="D173" s="36">
        <v>0.84</v>
      </c>
      <c r="E173" s="3">
        <v>0.84</v>
      </c>
      <c r="F173" s="4">
        <v>0.84599999999999997</v>
      </c>
      <c r="G173" s="1">
        <f t="shared" si="26"/>
        <v>1.68</v>
      </c>
      <c r="H173" s="1">
        <f t="shared" si="26"/>
        <v>1.68</v>
      </c>
      <c r="I173" s="1">
        <f t="shared" si="26"/>
        <v>1.6919999999999999</v>
      </c>
      <c r="M173" s="33" t="s">
        <v>7</v>
      </c>
      <c r="N173" s="39">
        <v>2</v>
      </c>
      <c r="O173" s="36">
        <v>0.91</v>
      </c>
      <c r="P173" s="3">
        <v>0.91</v>
      </c>
      <c r="Q173" s="4">
        <v>0.91500000000000004</v>
      </c>
      <c r="R173" s="1">
        <f t="shared" si="27"/>
        <v>1.82</v>
      </c>
      <c r="S173" s="1">
        <f t="shared" si="25"/>
        <v>1.82</v>
      </c>
      <c r="T173" s="1">
        <f t="shared" si="25"/>
        <v>1.83</v>
      </c>
    </row>
    <row r="174" spans="2:20" x14ac:dyDescent="0.45">
      <c r="B174" s="33" t="s">
        <v>8</v>
      </c>
      <c r="C174" s="39">
        <v>3</v>
      </c>
      <c r="D174" s="36">
        <v>0.47</v>
      </c>
      <c r="E174" s="3">
        <v>0.55000000000000004</v>
      </c>
      <c r="F174" s="4">
        <v>0.50700000000000001</v>
      </c>
      <c r="G174" s="1">
        <f t="shared" si="26"/>
        <v>1.41</v>
      </c>
      <c r="H174" s="1">
        <f t="shared" si="26"/>
        <v>1.6500000000000001</v>
      </c>
      <c r="I174" s="1">
        <f t="shared" si="26"/>
        <v>1.5209999999999999</v>
      </c>
      <c r="M174" s="33" t="s">
        <v>8</v>
      </c>
      <c r="N174" s="39">
        <v>3</v>
      </c>
      <c r="O174" s="36">
        <v>0.62</v>
      </c>
      <c r="P174" s="3">
        <v>0.69</v>
      </c>
      <c r="Q174" s="4">
        <v>0.67100000000000004</v>
      </c>
      <c r="R174" s="1">
        <f t="shared" si="27"/>
        <v>1.8599999999999999</v>
      </c>
      <c r="S174" s="1">
        <f t="shared" si="25"/>
        <v>2.0699999999999998</v>
      </c>
      <c r="T174" s="1">
        <f t="shared" si="25"/>
        <v>2.0129999999999999</v>
      </c>
    </row>
    <row r="175" spans="2:20" x14ac:dyDescent="0.45">
      <c r="B175" s="33" t="s">
        <v>9</v>
      </c>
      <c r="C175" s="39">
        <v>2</v>
      </c>
      <c r="D175" s="36">
        <v>0.95</v>
      </c>
      <c r="E175" s="3">
        <v>0.95</v>
      </c>
      <c r="F175" s="4">
        <v>0.95199999999999996</v>
      </c>
      <c r="G175" s="1">
        <f t="shared" si="26"/>
        <v>1.9</v>
      </c>
      <c r="H175" s="1">
        <f t="shared" si="26"/>
        <v>1.9</v>
      </c>
      <c r="I175" s="1">
        <f t="shared" si="26"/>
        <v>1.9039999999999999</v>
      </c>
      <c r="M175" s="33" t="s">
        <v>9</v>
      </c>
      <c r="N175" s="39">
        <v>2</v>
      </c>
      <c r="O175" s="36">
        <v>0.97</v>
      </c>
      <c r="P175" s="3">
        <v>0.97</v>
      </c>
      <c r="Q175" s="4">
        <v>0.97699999999999998</v>
      </c>
      <c r="R175" s="1">
        <f t="shared" si="27"/>
        <v>1.94</v>
      </c>
      <c r="S175" s="1">
        <f t="shared" si="25"/>
        <v>1.94</v>
      </c>
      <c r="T175" s="1">
        <f t="shared" si="25"/>
        <v>1.954</v>
      </c>
    </row>
    <row r="176" spans="2:20" x14ac:dyDescent="0.45">
      <c r="B176" s="33" t="s">
        <v>10</v>
      </c>
      <c r="C176" s="39">
        <v>2</v>
      </c>
      <c r="D176" s="36">
        <v>0.63</v>
      </c>
      <c r="E176" s="3">
        <v>0.68</v>
      </c>
      <c r="F176" s="4">
        <v>0.66</v>
      </c>
      <c r="G176" s="1">
        <f t="shared" si="26"/>
        <v>1.26</v>
      </c>
      <c r="H176" s="1">
        <f t="shared" si="26"/>
        <v>1.36</v>
      </c>
      <c r="I176" s="1">
        <f t="shared" si="26"/>
        <v>1.32</v>
      </c>
      <c r="M176" s="33" t="s">
        <v>10</v>
      </c>
      <c r="N176" s="39">
        <v>2</v>
      </c>
      <c r="O176" s="36">
        <v>0.71</v>
      </c>
      <c r="P176" s="3">
        <v>0.78</v>
      </c>
      <c r="Q176" s="4">
        <v>0.77600000000000002</v>
      </c>
      <c r="R176" s="1">
        <f t="shared" si="27"/>
        <v>1.42</v>
      </c>
      <c r="S176" s="1">
        <f t="shared" si="25"/>
        <v>1.56</v>
      </c>
      <c r="T176" s="1">
        <f t="shared" si="25"/>
        <v>1.552</v>
      </c>
    </row>
    <row r="177" spans="2:20" x14ac:dyDescent="0.45">
      <c r="B177" s="33" t="s">
        <v>11</v>
      </c>
      <c r="C177" s="39">
        <v>2</v>
      </c>
      <c r="D177" s="36">
        <v>0.31999999999999995</v>
      </c>
      <c r="E177" s="3">
        <v>0.41</v>
      </c>
      <c r="F177" s="4">
        <v>0.36799999999999999</v>
      </c>
      <c r="G177" s="1">
        <f t="shared" si="26"/>
        <v>0.6399999999999999</v>
      </c>
      <c r="H177" s="1">
        <f t="shared" si="26"/>
        <v>0.82</v>
      </c>
      <c r="I177" s="1">
        <f t="shared" si="26"/>
        <v>0.73599999999999999</v>
      </c>
      <c r="M177" s="33" t="s">
        <v>11</v>
      </c>
      <c r="N177" s="39">
        <v>2</v>
      </c>
      <c r="O177" s="36">
        <v>0.45999999999999996</v>
      </c>
      <c r="P177" s="3">
        <v>0.55000000000000004</v>
      </c>
      <c r="Q177" s="4">
        <v>0.52600000000000002</v>
      </c>
      <c r="R177" s="1">
        <f t="shared" si="27"/>
        <v>0.91999999999999993</v>
      </c>
      <c r="S177" s="1">
        <f t="shared" si="25"/>
        <v>1.1000000000000001</v>
      </c>
      <c r="T177" s="1">
        <f t="shared" si="25"/>
        <v>1.052</v>
      </c>
    </row>
    <row r="178" spans="2:20" x14ac:dyDescent="0.45">
      <c r="B178" s="33" t="s">
        <v>12</v>
      </c>
      <c r="C178" s="39">
        <v>3</v>
      </c>
      <c r="D178" s="36">
        <v>0.54</v>
      </c>
      <c r="E178" s="3">
        <v>0.59</v>
      </c>
      <c r="F178" s="4">
        <v>0.55100000000000005</v>
      </c>
      <c r="G178" s="1">
        <f t="shared" si="26"/>
        <v>1.62</v>
      </c>
      <c r="H178" s="1">
        <f t="shared" si="26"/>
        <v>1.77</v>
      </c>
      <c r="I178" s="1">
        <f t="shared" si="26"/>
        <v>1.653</v>
      </c>
      <c r="M178" s="33" t="s">
        <v>12</v>
      </c>
      <c r="N178" s="39">
        <v>3</v>
      </c>
      <c r="O178" s="36">
        <v>0.65</v>
      </c>
      <c r="P178" s="3">
        <v>0.71</v>
      </c>
      <c r="Q178" s="4">
        <v>0.69599999999999995</v>
      </c>
      <c r="R178" s="1">
        <f t="shared" si="27"/>
        <v>1.9500000000000002</v>
      </c>
      <c r="S178" s="1">
        <f t="shared" si="25"/>
        <v>2.13</v>
      </c>
      <c r="T178" s="1">
        <f t="shared" si="25"/>
        <v>2.0880000000000001</v>
      </c>
    </row>
    <row r="179" spans="2:20" x14ac:dyDescent="0.45">
      <c r="B179" s="33" t="s">
        <v>13</v>
      </c>
      <c r="C179" s="39">
        <v>2</v>
      </c>
      <c r="D179" s="36">
        <v>0.5</v>
      </c>
      <c r="E179" s="3">
        <v>0.54</v>
      </c>
      <c r="F179" s="4">
        <v>0.51</v>
      </c>
      <c r="G179" s="1">
        <f t="shared" si="26"/>
        <v>1</v>
      </c>
      <c r="H179" s="1">
        <f t="shared" si="26"/>
        <v>1.08</v>
      </c>
      <c r="I179" s="1">
        <f t="shared" si="26"/>
        <v>1.02</v>
      </c>
      <c r="M179" s="33" t="s">
        <v>13</v>
      </c>
      <c r="N179" s="39">
        <v>2</v>
      </c>
      <c r="O179" s="36">
        <v>0.58000000000000007</v>
      </c>
      <c r="P179" s="3">
        <v>0.63</v>
      </c>
      <c r="Q179" s="4">
        <v>0.60899999999999999</v>
      </c>
      <c r="R179" s="1">
        <f t="shared" si="27"/>
        <v>1.1600000000000001</v>
      </c>
      <c r="S179" s="1">
        <f t="shared" si="25"/>
        <v>1.26</v>
      </c>
      <c r="T179" s="1">
        <f t="shared" si="25"/>
        <v>1.218</v>
      </c>
    </row>
    <row r="180" spans="2:20" x14ac:dyDescent="0.45">
      <c r="B180" s="33" t="s">
        <v>14</v>
      </c>
      <c r="C180" s="39">
        <v>2</v>
      </c>
      <c r="D180" s="36">
        <v>0.45999999999999996</v>
      </c>
      <c r="E180" s="3">
        <v>0.49</v>
      </c>
      <c r="F180" s="4">
        <v>0.46600000000000003</v>
      </c>
      <c r="G180" s="1">
        <f t="shared" si="26"/>
        <v>0.91999999999999993</v>
      </c>
      <c r="H180" s="1">
        <f t="shared" si="26"/>
        <v>0.98</v>
      </c>
      <c r="I180" s="1">
        <f t="shared" si="26"/>
        <v>0.93200000000000005</v>
      </c>
      <c r="M180" s="33" t="s">
        <v>14</v>
      </c>
      <c r="N180" s="39">
        <v>2</v>
      </c>
      <c r="O180" s="36">
        <v>0.58000000000000007</v>
      </c>
      <c r="P180" s="3">
        <v>0.64</v>
      </c>
      <c r="Q180" s="4">
        <v>0.628</v>
      </c>
      <c r="R180" s="1">
        <f t="shared" si="27"/>
        <v>1.1600000000000001</v>
      </c>
      <c r="S180" s="1">
        <f t="shared" si="25"/>
        <v>1.28</v>
      </c>
      <c r="T180" s="1">
        <f t="shared" si="25"/>
        <v>1.256</v>
      </c>
    </row>
    <row r="181" spans="2:20" x14ac:dyDescent="0.45">
      <c r="B181" s="33" t="s">
        <v>15</v>
      </c>
      <c r="C181" s="39">
        <v>2</v>
      </c>
      <c r="D181" s="36">
        <v>0.58000000000000007</v>
      </c>
      <c r="E181" s="3">
        <v>0.6</v>
      </c>
      <c r="F181" s="4">
        <v>0.59799999999999998</v>
      </c>
      <c r="G181" s="1">
        <f t="shared" si="26"/>
        <v>1.1600000000000001</v>
      </c>
      <c r="H181" s="1">
        <f t="shared" si="26"/>
        <v>1.2</v>
      </c>
      <c r="I181" s="1">
        <f t="shared" si="26"/>
        <v>1.196</v>
      </c>
      <c r="M181" s="33" t="s">
        <v>15</v>
      </c>
      <c r="N181" s="39">
        <v>2</v>
      </c>
      <c r="O181" s="36">
        <v>0.7</v>
      </c>
      <c r="P181" s="3">
        <v>0.74</v>
      </c>
      <c r="Q181" s="4">
        <v>0.755</v>
      </c>
      <c r="R181" s="1">
        <f t="shared" si="27"/>
        <v>1.4</v>
      </c>
      <c r="S181" s="1">
        <f t="shared" si="25"/>
        <v>1.48</v>
      </c>
      <c r="T181" s="1">
        <f t="shared" si="25"/>
        <v>1.51</v>
      </c>
    </row>
    <row r="182" spans="2:20" x14ac:dyDescent="0.45">
      <c r="B182" s="33" t="s">
        <v>16</v>
      </c>
      <c r="C182" s="39">
        <v>3</v>
      </c>
      <c r="D182" s="36">
        <v>0.53</v>
      </c>
      <c r="E182" s="3">
        <v>0.57999999999999996</v>
      </c>
      <c r="F182" s="4">
        <v>0.54600000000000004</v>
      </c>
      <c r="G182" s="1">
        <f t="shared" si="26"/>
        <v>1.59</v>
      </c>
      <c r="H182" s="1">
        <f t="shared" si="26"/>
        <v>1.7399999999999998</v>
      </c>
      <c r="I182" s="1">
        <f t="shared" si="26"/>
        <v>1.6380000000000001</v>
      </c>
      <c r="M182" s="33" t="s">
        <v>16</v>
      </c>
      <c r="N182" s="39">
        <v>3</v>
      </c>
      <c r="O182" s="36">
        <v>0.66999999999999993</v>
      </c>
      <c r="P182" s="3">
        <v>0.72</v>
      </c>
      <c r="Q182" s="4">
        <v>0.70499999999999996</v>
      </c>
      <c r="R182" s="1">
        <f t="shared" si="27"/>
        <v>2.0099999999999998</v>
      </c>
      <c r="S182" s="1">
        <f t="shared" si="25"/>
        <v>2.16</v>
      </c>
      <c r="T182" s="1">
        <f t="shared" si="25"/>
        <v>2.1149999999999998</v>
      </c>
    </row>
    <row r="183" spans="2:20" x14ac:dyDescent="0.45">
      <c r="B183" s="33" t="s">
        <v>17</v>
      </c>
      <c r="C183" s="39">
        <v>2</v>
      </c>
      <c r="D183" s="36">
        <v>0.59000000000000008</v>
      </c>
      <c r="E183" s="3">
        <v>0.61</v>
      </c>
      <c r="F183" s="4">
        <v>0.60399999999999998</v>
      </c>
      <c r="G183" s="1">
        <f t="shared" si="26"/>
        <v>1.1800000000000002</v>
      </c>
      <c r="H183" s="1">
        <f t="shared" si="26"/>
        <v>1.22</v>
      </c>
      <c r="I183" s="1">
        <f t="shared" si="26"/>
        <v>1.208</v>
      </c>
      <c r="M183" s="33" t="s">
        <v>17</v>
      </c>
      <c r="N183" s="39">
        <v>2</v>
      </c>
      <c r="O183" s="36">
        <v>0.66999999999999993</v>
      </c>
      <c r="P183" s="3">
        <v>0.69</v>
      </c>
      <c r="Q183" s="4">
        <v>0.69799999999999995</v>
      </c>
      <c r="R183" s="1">
        <f t="shared" si="27"/>
        <v>1.3399999999999999</v>
      </c>
      <c r="S183" s="1">
        <f t="shared" si="25"/>
        <v>1.38</v>
      </c>
      <c r="T183" s="1">
        <f t="shared" si="25"/>
        <v>1.3959999999999999</v>
      </c>
    </row>
    <row r="184" spans="2:20" x14ac:dyDescent="0.45">
      <c r="B184" s="33" t="s">
        <v>18</v>
      </c>
      <c r="C184" s="39">
        <v>2</v>
      </c>
      <c r="D184" s="36">
        <v>0.64</v>
      </c>
      <c r="E184" s="3">
        <v>0.68</v>
      </c>
      <c r="F184" s="4">
        <v>0.66700000000000004</v>
      </c>
      <c r="G184" s="1">
        <f t="shared" si="26"/>
        <v>1.28</v>
      </c>
      <c r="H184" s="1">
        <f t="shared" si="26"/>
        <v>1.36</v>
      </c>
      <c r="I184" s="1">
        <f t="shared" si="26"/>
        <v>1.3340000000000001</v>
      </c>
      <c r="M184" s="33" t="s">
        <v>18</v>
      </c>
      <c r="N184" s="39">
        <v>2</v>
      </c>
      <c r="O184" s="36">
        <v>0.82000000000000006</v>
      </c>
      <c r="P184" s="3">
        <v>0.84</v>
      </c>
      <c r="Q184" s="4">
        <v>0.83</v>
      </c>
      <c r="R184" s="1">
        <f t="shared" si="27"/>
        <v>1.6400000000000001</v>
      </c>
      <c r="S184" s="1">
        <f t="shared" si="25"/>
        <v>1.68</v>
      </c>
      <c r="T184" s="1">
        <f t="shared" si="25"/>
        <v>1.66</v>
      </c>
    </row>
    <row r="185" spans="2:20" x14ac:dyDescent="0.45">
      <c r="B185" s="33" t="s">
        <v>19</v>
      </c>
      <c r="C185" s="39">
        <v>2</v>
      </c>
      <c r="D185" s="36">
        <v>0.77</v>
      </c>
      <c r="E185" s="3">
        <v>0.81</v>
      </c>
      <c r="F185" s="4">
        <v>0.79400000000000004</v>
      </c>
      <c r="G185" s="1">
        <f t="shared" si="26"/>
        <v>1.54</v>
      </c>
      <c r="H185" s="1">
        <f t="shared" si="26"/>
        <v>1.62</v>
      </c>
      <c r="I185" s="1">
        <f t="shared" si="26"/>
        <v>1.5880000000000001</v>
      </c>
      <c r="M185" s="33" t="s">
        <v>19</v>
      </c>
      <c r="N185" s="39">
        <v>2</v>
      </c>
      <c r="O185" s="36">
        <v>0.89</v>
      </c>
      <c r="P185" s="3">
        <v>0.9</v>
      </c>
      <c r="Q185" s="4">
        <v>0.90400000000000003</v>
      </c>
      <c r="R185" s="1">
        <f t="shared" si="27"/>
        <v>1.78</v>
      </c>
      <c r="S185" s="1">
        <f t="shared" si="25"/>
        <v>1.8</v>
      </c>
      <c r="T185" s="1">
        <f t="shared" si="25"/>
        <v>1.8080000000000001</v>
      </c>
    </row>
    <row r="186" spans="2:20" x14ac:dyDescent="0.45">
      <c r="B186" s="33" t="s">
        <v>20</v>
      </c>
      <c r="C186" s="39">
        <v>3</v>
      </c>
      <c r="D186" s="36">
        <v>0.82000000000000006</v>
      </c>
      <c r="E186" s="3">
        <v>0.85</v>
      </c>
      <c r="F186" s="4">
        <v>0.84199999999999997</v>
      </c>
      <c r="G186" s="1">
        <f t="shared" si="26"/>
        <v>2.46</v>
      </c>
      <c r="H186" s="1">
        <f t="shared" si="26"/>
        <v>2.5499999999999998</v>
      </c>
      <c r="I186" s="1">
        <f t="shared" si="26"/>
        <v>2.5259999999999998</v>
      </c>
      <c r="M186" s="33" t="s">
        <v>20</v>
      </c>
      <c r="N186" s="39">
        <v>3</v>
      </c>
      <c r="O186" s="36">
        <v>0.9</v>
      </c>
      <c r="P186" s="3">
        <v>0.92</v>
      </c>
      <c r="Q186" s="4">
        <v>0.91300000000000003</v>
      </c>
      <c r="R186" s="1">
        <f t="shared" si="27"/>
        <v>2.7</v>
      </c>
      <c r="S186" s="1">
        <f t="shared" si="25"/>
        <v>2.7600000000000002</v>
      </c>
      <c r="T186" s="1">
        <f t="shared" si="25"/>
        <v>2.7389999999999999</v>
      </c>
    </row>
    <row r="187" spans="2:20" x14ac:dyDescent="0.45">
      <c r="B187" s="33" t="s">
        <v>21</v>
      </c>
      <c r="C187" s="39">
        <v>2</v>
      </c>
      <c r="D187" s="36">
        <v>0.86</v>
      </c>
      <c r="E187" s="3">
        <v>0.88</v>
      </c>
      <c r="F187" s="4">
        <v>0.88100000000000001</v>
      </c>
      <c r="G187" s="1">
        <f t="shared" si="26"/>
        <v>1.72</v>
      </c>
      <c r="H187" s="1">
        <f t="shared" si="26"/>
        <v>1.76</v>
      </c>
      <c r="I187" s="1">
        <f t="shared" si="26"/>
        <v>1.762</v>
      </c>
      <c r="M187" s="33" t="s">
        <v>21</v>
      </c>
      <c r="N187" s="39">
        <v>2</v>
      </c>
      <c r="O187" s="36">
        <v>0.94</v>
      </c>
      <c r="P187" s="3">
        <v>0.94</v>
      </c>
      <c r="Q187" s="4">
        <v>0.94799999999999995</v>
      </c>
      <c r="R187" s="1">
        <f t="shared" si="27"/>
        <v>1.88</v>
      </c>
      <c r="S187" s="1">
        <f t="shared" si="25"/>
        <v>1.88</v>
      </c>
      <c r="T187" s="1">
        <f t="shared" si="25"/>
        <v>1.8959999999999999</v>
      </c>
    </row>
    <row r="188" spans="2:20" x14ac:dyDescent="0.45">
      <c r="B188" s="33" t="s">
        <v>22</v>
      </c>
      <c r="C188" s="39">
        <v>2</v>
      </c>
      <c r="D188" s="36">
        <v>0.65</v>
      </c>
      <c r="E188" s="3">
        <v>0.67</v>
      </c>
      <c r="F188" s="4">
        <v>0.65900000000000003</v>
      </c>
      <c r="G188" s="1">
        <f t="shared" si="26"/>
        <v>1.3</v>
      </c>
      <c r="H188" s="1">
        <f t="shared" si="26"/>
        <v>1.34</v>
      </c>
      <c r="I188" s="1">
        <f t="shared" si="26"/>
        <v>1.3180000000000001</v>
      </c>
      <c r="M188" s="33" t="s">
        <v>22</v>
      </c>
      <c r="N188" s="39">
        <v>2</v>
      </c>
      <c r="O188" s="36">
        <v>0.8</v>
      </c>
      <c r="P188" s="3">
        <v>0.82</v>
      </c>
      <c r="Q188" s="4">
        <v>0.82099999999999995</v>
      </c>
      <c r="R188" s="1">
        <f t="shared" si="27"/>
        <v>1.6</v>
      </c>
      <c r="S188" s="1">
        <f t="shared" si="25"/>
        <v>1.64</v>
      </c>
      <c r="T188" s="1">
        <f t="shared" si="25"/>
        <v>1.6419999999999999</v>
      </c>
    </row>
    <row r="189" spans="2:20" x14ac:dyDescent="0.45">
      <c r="B189" s="33" t="s">
        <v>23</v>
      </c>
      <c r="C189" s="39">
        <v>2</v>
      </c>
      <c r="D189" s="36">
        <v>0.82000000000000006</v>
      </c>
      <c r="E189" s="3">
        <v>0.83</v>
      </c>
      <c r="F189" s="4">
        <v>0.83499999999999996</v>
      </c>
      <c r="G189" s="1">
        <f t="shared" si="26"/>
        <v>1.6400000000000001</v>
      </c>
      <c r="H189" s="1">
        <f t="shared" si="26"/>
        <v>1.66</v>
      </c>
      <c r="I189" s="1">
        <f t="shared" si="26"/>
        <v>1.67</v>
      </c>
      <c r="M189" s="33" t="s">
        <v>23</v>
      </c>
      <c r="N189" s="39">
        <v>2</v>
      </c>
      <c r="O189" s="36">
        <v>0.9</v>
      </c>
      <c r="P189" s="3">
        <v>0.92</v>
      </c>
      <c r="Q189" s="4">
        <v>0.91800000000000004</v>
      </c>
      <c r="R189" s="1">
        <f t="shared" si="27"/>
        <v>1.8</v>
      </c>
      <c r="S189" s="1">
        <f t="shared" si="25"/>
        <v>1.84</v>
      </c>
      <c r="T189" s="1">
        <f t="shared" si="25"/>
        <v>1.8360000000000001</v>
      </c>
    </row>
    <row r="190" spans="2:20" x14ac:dyDescent="0.45">
      <c r="B190" s="33" t="s">
        <v>24</v>
      </c>
      <c r="C190" s="39">
        <v>2</v>
      </c>
      <c r="D190" s="36">
        <v>0.59000000000000008</v>
      </c>
      <c r="E190" s="3">
        <v>0.64</v>
      </c>
      <c r="F190" s="4">
        <v>0.59499999999999997</v>
      </c>
      <c r="G190" s="1">
        <f t="shared" si="26"/>
        <v>1.1800000000000002</v>
      </c>
      <c r="H190" s="1">
        <f t="shared" si="26"/>
        <v>1.28</v>
      </c>
      <c r="I190" s="1">
        <f t="shared" si="26"/>
        <v>1.19</v>
      </c>
      <c r="M190" s="33" t="s">
        <v>24</v>
      </c>
      <c r="N190" s="39">
        <v>2</v>
      </c>
      <c r="O190" s="36">
        <v>0.74</v>
      </c>
      <c r="P190" s="3">
        <v>0.77</v>
      </c>
      <c r="Q190" s="4">
        <v>0.74399999999999999</v>
      </c>
      <c r="R190" s="1">
        <f t="shared" si="27"/>
        <v>1.48</v>
      </c>
      <c r="S190" s="1">
        <f t="shared" si="25"/>
        <v>1.54</v>
      </c>
      <c r="T190" s="1">
        <f t="shared" si="25"/>
        <v>1.488</v>
      </c>
    </row>
    <row r="191" spans="2:20" x14ac:dyDescent="0.45">
      <c r="B191" s="33" t="s">
        <v>25</v>
      </c>
      <c r="C191" s="39">
        <v>2</v>
      </c>
      <c r="D191" s="36">
        <v>0.55000000000000004</v>
      </c>
      <c r="E191" s="3">
        <v>0.6</v>
      </c>
      <c r="F191" s="4">
        <v>0.59099999999999997</v>
      </c>
      <c r="G191" s="1">
        <f t="shared" si="26"/>
        <v>1.1000000000000001</v>
      </c>
      <c r="H191" s="1">
        <f t="shared" si="26"/>
        <v>1.2</v>
      </c>
      <c r="I191" s="1">
        <f t="shared" si="26"/>
        <v>1.1819999999999999</v>
      </c>
      <c r="M191" s="33" t="s">
        <v>25</v>
      </c>
      <c r="N191" s="39">
        <v>2</v>
      </c>
      <c r="O191" s="36">
        <v>0.65999999999999992</v>
      </c>
      <c r="P191" s="3">
        <v>0.7</v>
      </c>
      <c r="Q191" s="4">
        <v>0.68899999999999995</v>
      </c>
      <c r="R191" s="1">
        <f t="shared" si="27"/>
        <v>1.3199999999999998</v>
      </c>
      <c r="S191" s="1">
        <f t="shared" si="25"/>
        <v>1.4</v>
      </c>
      <c r="T191" s="1">
        <f t="shared" si="25"/>
        <v>1.3779999999999999</v>
      </c>
    </row>
    <row r="192" spans="2:20" x14ac:dyDescent="0.45">
      <c r="B192" s="33" t="s">
        <v>26</v>
      </c>
      <c r="C192" s="39">
        <v>3</v>
      </c>
      <c r="D192" s="36">
        <v>0.75</v>
      </c>
      <c r="E192" s="3">
        <v>0.79</v>
      </c>
      <c r="F192" s="4">
        <v>0.78300000000000003</v>
      </c>
      <c r="G192" s="1">
        <f t="shared" si="26"/>
        <v>2.25</v>
      </c>
      <c r="H192" s="1">
        <f t="shared" si="26"/>
        <v>2.37</v>
      </c>
      <c r="I192" s="1">
        <f t="shared" si="26"/>
        <v>2.3490000000000002</v>
      </c>
      <c r="M192" s="33" t="s">
        <v>26</v>
      </c>
      <c r="N192" s="39">
        <v>3</v>
      </c>
      <c r="O192" s="36">
        <v>0.87</v>
      </c>
      <c r="P192" s="3">
        <v>0.9</v>
      </c>
      <c r="Q192" s="4">
        <v>0.90400000000000003</v>
      </c>
      <c r="R192" s="1">
        <f t="shared" si="27"/>
        <v>2.61</v>
      </c>
      <c r="S192" s="1">
        <f t="shared" si="25"/>
        <v>2.7</v>
      </c>
      <c r="T192" s="1">
        <f t="shared" si="25"/>
        <v>2.7120000000000002</v>
      </c>
    </row>
    <row r="193" spans="2:20" x14ac:dyDescent="0.45">
      <c r="B193" s="33" t="s">
        <v>27</v>
      </c>
      <c r="C193" s="39">
        <v>2</v>
      </c>
      <c r="D193" s="36">
        <v>0.7</v>
      </c>
      <c r="E193" s="3">
        <v>0.74</v>
      </c>
      <c r="F193" s="4">
        <v>0.747</v>
      </c>
      <c r="G193" s="1">
        <f t="shared" si="26"/>
        <v>1.4</v>
      </c>
      <c r="H193" s="1">
        <f t="shared" si="26"/>
        <v>1.48</v>
      </c>
      <c r="I193" s="1">
        <f t="shared" si="26"/>
        <v>1.494</v>
      </c>
      <c r="M193" s="33" t="s">
        <v>27</v>
      </c>
      <c r="N193" s="39">
        <v>2</v>
      </c>
      <c r="O193" s="36">
        <v>0.87</v>
      </c>
      <c r="P193" s="3">
        <v>0.88</v>
      </c>
      <c r="Q193" s="4">
        <v>0.88600000000000001</v>
      </c>
      <c r="R193" s="1">
        <f t="shared" si="27"/>
        <v>1.74</v>
      </c>
      <c r="S193" s="1">
        <f t="shared" si="25"/>
        <v>1.76</v>
      </c>
      <c r="T193" s="1">
        <f t="shared" si="25"/>
        <v>1.772</v>
      </c>
    </row>
    <row r="194" spans="2:20" x14ac:dyDescent="0.45">
      <c r="B194" s="33" t="s">
        <v>28</v>
      </c>
      <c r="C194" s="39">
        <v>2</v>
      </c>
      <c r="D194" s="36">
        <v>0.85</v>
      </c>
      <c r="E194" s="3">
        <v>0.86</v>
      </c>
      <c r="F194" s="4">
        <v>0.86399999999999999</v>
      </c>
      <c r="G194" s="1">
        <f t="shared" si="26"/>
        <v>1.7</v>
      </c>
      <c r="H194" s="1">
        <f t="shared" si="26"/>
        <v>1.72</v>
      </c>
      <c r="I194" s="1">
        <f t="shared" si="26"/>
        <v>1.728</v>
      </c>
      <c r="M194" s="33" t="s">
        <v>28</v>
      </c>
      <c r="N194" s="39">
        <v>2</v>
      </c>
      <c r="O194" s="36">
        <v>0.91</v>
      </c>
      <c r="P194" s="3">
        <v>0.93</v>
      </c>
      <c r="Q194" s="4">
        <v>0.92600000000000005</v>
      </c>
      <c r="R194" s="1">
        <f t="shared" si="27"/>
        <v>1.82</v>
      </c>
      <c r="S194" s="1">
        <f t="shared" si="25"/>
        <v>1.86</v>
      </c>
      <c r="T194" s="1">
        <f t="shared" si="25"/>
        <v>1.8520000000000001</v>
      </c>
    </row>
    <row r="195" spans="2:20" x14ac:dyDescent="0.45">
      <c r="B195" s="33" t="s">
        <v>29</v>
      </c>
      <c r="C195" s="39">
        <v>2</v>
      </c>
      <c r="D195" s="36">
        <v>0.8</v>
      </c>
      <c r="E195" s="3">
        <v>0.83</v>
      </c>
      <c r="F195" s="4">
        <v>0.83399999999999996</v>
      </c>
      <c r="G195" s="1">
        <f t="shared" si="26"/>
        <v>1.6</v>
      </c>
      <c r="H195" s="1">
        <f t="shared" si="26"/>
        <v>1.66</v>
      </c>
      <c r="I195" s="1">
        <f t="shared" si="26"/>
        <v>1.6679999999999999</v>
      </c>
      <c r="M195" s="33" t="s">
        <v>29</v>
      </c>
      <c r="N195" s="39">
        <v>2</v>
      </c>
      <c r="O195" s="36">
        <v>0.88</v>
      </c>
      <c r="P195" s="3">
        <v>0.89</v>
      </c>
      <c r="Q195" s="4">
        <v>0.89</v>
      </c>
      <c r="R195" s="1">
        <f t="shared" si="27"/>
        <v>1.76</v>
      </c>
      <c r="S195" s="1">
        <f t="shared" si="25"/>
        <v>1.78</v>
      </c>
      <c r="T195" s="1">
        <f t="shared" si="25"/>
        <v>1.78</v>
      </c>
    </row>
    <row r="196" spans="2:20" x14ac:dyDescent="0.45">
      <c r="B196" s="33" t="s">
        <v>30</v>
      </c>
      <c r="C196" s="39">
        <v>3</v>
      </c>
      <c r="D196" s="36">
        <v>0.61</v>
      </c>
      <c r="E196" s="3">
        <v>0.66</v>
      </c>
      <c r="F196" s="4">
        <v>0.66</v>
      </c>
      <c r="G196" s="1">
        <f t="shared" si="26"/>
        <v>1.83</v>
      </c>
      <c r="H196" s="1">
        <f t="shared" si="26"/>
        <v>1.98</v>
      </c>
      <c r="I196" s="1">
        <f t="shared" si="26"/>
        <v>1.98</v>
      </c>
      <c r="M196" s="33" t="s">
        <v>30</v>
      </c>
      <c r="N196" s="39">
        <v>3</v>
      </c>
      <c r="O196" s="36">
        <v>0.72</v>
      </c>
      <c r="P196" s="3">
        <v>0.76</v>
      </c>
      <c r="Q196" s="4">
        <v>0.755</v>
      </c>
      <c r="R196" s="1">
        <f t="shared" si="27"/>
        <v>2.16</v>
      </c>
      <c r="S196" s="1">
        <f t="shared" si="25"/>
        <v>2.2800000000000002</v>
      </c>
      <c r="T196" s="1">
        <f t="shared" si="25"/>
        <v>2.2650000000000001</v>
      </c>
    </row>
    <row r="197" spans="2:20" x14ac:dyDescent="0.45">
      <c r="B197" s="33" t="s">
        <v>31</v>
      </c>
      <c r="C197" s="39">
        <v>2</v>
      </c>
      <c r="D197" s="36">
        <v>0.79</v>
      </c>
      <c r="E197" s="3">
        <v>0.83</v>
      </c>
      <c r="F197" s="4">
        <v>0.82299999999999995</v>
      </c>
      <c r="G197" s="1">
        <f t="shared" si="26"/>
        <v>1.58</v>
      </c>
      <c r="H197" s="1">
        <f t="shared" si="26"/>
        <v>1.66</v>
      </c>
      <c r="I197" s="1">
        <f t="shared" si="26"/>
        <v>1.6459999999999999</v>
      </c>
      <c r="M197" s="33" t="s">
        <v>31</v>
      </c>
      <c r="N197" s="39">
        <v>2</v>
      </c>
      <c r="O197" s="36">
        <v>0.89</v>
      </c>
      <c r="P197" s="3">
        <v>0.9</v>
      </c>
      <c r="Q197" s="4">
        <v>0.89800000000000002</v>
      </c>
      <c r="R197" s="1">
        <f t="shared" si="27"/>
        <v>1.78</v>
      </c>
      <c r="S197" s="1">
        <f t="shared" si="25"/>
        <v>1.8</v>
      </c>
      <c r="T197" s="1">
        <f t="shared" si="25"/>
        <v>1.796</v>
      </c>
    </row>
    <row r="198" spans="2:20" x14ac:dyDescent="0.45">
      <c r="B198" s="33" t="s">
        <v>32</v>
      </c>
      <c r="C198" s="39">
        <v>2</v>
      </c>
      <c r="D198" s="36">
        <v>0.82000000000000006</v>
      </c>
      <c r="E198" s="3">
        <v>0.85</v>
      </c>
      <c r="F198" s="4">
        <v>0.85199999999999998</v>
      </c>
      <c r="G198" s="1">
        <f t="shared" si="26"/>
        <v>1.6400000000000001</v>
      </c>
      <c r="H198" s="1">
        <f t="shared" si="26"/>
        <v>1.7</v>
      </c>
      <c r="I198" s="1">
        <f t="shared" si="26"/>
        <v>1.704</v>
      </c>
      <c r="M198" s="33" t="s">
        <v>32</v>
      </c>
      <c r="N198" s="39">
        <v>2</v>
      </c>
      <c r="O198" s="36">
        <v>0.91</v>
      </c>
      <c r="P198" s="3">
        <v>0.92</v>
      </c>
      <c r="Q198" s="4">
        <v>0.92</v>
      </c>
      <c r="R198" s="1">
        <f t="shared" si="27"/>
        <v>1.82</v>
      </c>
      <c r="S198" s="1">
        <f t="shared" si="25"/>
        <v>1.84</v>
      </c>
      <c r="T198" s="1">
        <f t="shared" si="25"/>
        <v>1.84</v>
      </c>
    </row>
    <row r="199" spans="2:20" x14ac:dyDescent="0.45">
      <c r="B199" s="33" t="s">
        <v>33</v>
      </c>
      <c r="C199" s="39">
        <v>2</v>
      </c>
      <c r="D199" s="36">
        <v>0.82000000000000006</v>
      </c>
      <c r="E199" s="3">
        <v>0.84</v>
      </c>
      <c r="F199" s="4">
        <v>0.85099999999999998</v>
      </c>
      <c r="G199" s="1">
        <f t="shared" si="26"/>
        <v>1.6400000000000001</v>
      </c>
      <c r="H199" s="1">
        <f t="shared" si="26"/>
        <v>1.68</v>
      </c>
      <c r="I199" s="1">
        <f t="shared" si="26"/>
        <v>1.702</v>
      </c>
      <c r="M199" s="33" t="s">
        <v>33</v>
      </c>
      <c r="N199" s="39">
        <v>2</v>
      </c>
      <c r="O199" s="36">
        <v>0.91</v>
      </c>
      <c r="P199" s="3">
        <v>0.91</v>
      </c>
      <c r="Q199" s="4">
        <v>0.91100000000000003</v>
      </c>
      <c r="R199" s="1">
        <f t="shared" si="27"/>
        <v>1.82</v>
      </c>
      <c r="S199" s="1">
        <f t="shared" si="25"/>
        <v>1.82</v>
      </c>
      <c r="T199" s="1">
        <f t="shared" si="25"/>
        <v>1.8220000000000001</v>
      </c>
    </row>
    <row r="200" spans="2:20" x14ac:dyDescent="0.45">
      <c r="B200" s="33" t="s">
        <v>34</v>
      </c>
      <c r="C200" s="39">
        <v>3</v>
      </c>
      <c r="D200" s="36">
        <v>0.78</v>
      </c>
      <c r="E200" s="3">
        <v>0.81</v>
      </c>
      <c r="F200" s="4">
        <v>0.80700000000000005</v>
      </c>
      <c r="G200" s="1">
        <f t="shared" si="26"/>
        <v>2.34</v>
      </c>
      <c r="H200" s="1">
        <f t="shared" si="26"/>
        <v>2.4300000000000002</v>
      </c>
      <c r="I200" s="1">
        <f t="shared" si="26"/>
        <v>2.4210000000000003</v>
      </c>
      <c r="M200" s="33" t="s">
        <v>34</v>
      </c>
      <c r="N200" s="39">
        <v>3</v>
      </c>
      <c r="O200" s="36">
        <v>0.85</v>
      </c>
      <c r="P200" s="3">
        <v>0.88</v>
      </c>
      <c r="Q200" s="4">
        <v>0.88500000000000001</v>
      </c>
      <c r="R200" s="1">
        <f t="shared" si="27"/>
        <v>2.5499999999999998</v>
      </c>
      <c r="S200" s="1">
        <f t="shared" si="25"/>
        <v>2.64</v>
      </c>
      <c r="T200" s="1">
        <f t="shared" si="25"/>
        <v>2.6550000000000002</v>
      </c>
    </row>
    <row r="201" spans="2:20" x14ac:dyDescent="0.45">
      <c r="B201" s="33" t="s">
        <v>40</v>
      </c>
      <c r="C201" s="39">
        <v>2</v>
      </c>
      <c r="D201" s="36">
        <v>0.72</v>
      </c>
      <c r="E201" s="3">
        <v>0.76</v>
      </c>
      <c r="F201" s="4">
        <v>0.72099999999999997</v>
      </c>
      <c r="G201" s="1">
        <f t="shared" si="26"/>
        <v>1.44</v>
      </c>
      <c r="H201" s="1">
        <f t="shared" si="26"/>
        <v>1.52</v>
      </c>
      <c r="I201" s="1">
        <f t="shared" si="26"/>
        <v>1.4419999999999999</v>
      </c>
      <c r="M201" s="33" t="s">
        <v>40</v>
      </c>
      <c r="N201" s="39">
        <v>2</v>
      </c>
      <c r="O201" s="36">
        <v>0.89</v>
      </c>
      <c r="P201" s="3">
        <v>0.92</v>
      </c>
      <c r="Q201" s="4">
        <v>0.91300000000000003</v>
      </c>
      <c r="R201" s="1">
        <f t="shared" si="27"/>
        <v>1.78</v>
      </c>
      <c r="S201" s="1">
        <f t="shared" si="25"/>
        <v>1.84</v>
      </c>
      <c r="T201" s="1">
        <f t="shared" si="25"/>
        <v>1.8260000000000001</v>
      </c>
    </row>
    <row r="202" spans="2:20" x14ac:dyDescent="0.45">
      <c r="B202" s="33" t="s">
        <v>41</v>
      </c>
      <c r="C202" s="39">
        <v>3</v>
      </c>
      <c r="D202" s="36">
        <v>0.49</v>
      </c>
      <c r="E202" s="3">
        <v>0.52</v>
      </c>
      <c r="F202" s="4">
        <v>0.49399999999999999</v>
      </c>
      <c r="G202" s="1">
        <f t="shared" si="26"/>
        <v>1.47</v>
      </c>
      <c r="H202" s="1">
        <f t="shared" si="26"/>
        <v>1.56</v>
      </c>
      <c r="I202" s="1">
        <f t="shared" si="26"/>
        <v>1.482</v>
      </c>
      <c r="M202" s="33" t="s">
        <v>41</v>
      </c>
      <c r="N202" s="39">
        <v>3</v>
      </c>
      <c r="O202" s="36">
        <v>0.54</v>
      </c>
      <c r="P202" s="3">
        <v>0.6</v>
      </c>
      <c r="Q202" s="4">
        <v>0.57699999999999996</v>
      </c>
      <c r="R202" s="1">
        <f t="shared" si="27"/>
        <v>1.62</v>
      </c>
      <c r="S202" s="1">
        <f t="shared" si="25"/>
        <v>1.7999999999999998</v>
      </c>
      <c r="T202" s="1">
        <f t="shared" si="25"/>
        <v>1.7309999999999999</v>
      </c>
    </row>
    <row r="203" spans="2:20" x14ac:dyDescent="0.45">
      <c r="B203" s="33" t="s">
        <v>42</v>
      </c>
      <c r="C203" s="39">
        <v>2</v>
      </c>
      <c r="D203" s="36">
        <v>0.63</v>
      </c>
      <c r="E203" s="3">
        <v>0.68</v>
      </c>
      <c r="F203" s="4">
        <v>0.65100000000000002</v>
      </c>
      <c r="G203" s="1">
        <f t="shared" si="26"/>
        <v>1.26</v>
      </c>
      <c r="H203" s="1">
        <f t="shared" si="26"/>
        <v>1.36</v>
      </c>
      <c r="I203" s="1">
        <f t="shared" si="26"/>
        <v>1.302</v>
      </c>
      <c r="M203" s="33" t="s">
        <v>42</v>
      </c>
      <c r="N203" s="39">
        <v>2</v>
      </c>
      <c r="O203" s="36">
        <v>0.82000000000000006</v>
      </c>
      <c r="P203" s="3">
        <v>0.85</v>
      </c>
      <c r="Q203" s="4">
        <v>0.84399999999999997</v>
      </c>
      <c r="R203" s="1">
        <f t="shared" si="27"/>
        <v>1.6400000000000001</v>
      </c>
      <c r="S203" s="1">
        <f t="shared" si="25"/>
        <v>1.7</v>
      </c>
      <c r="T203" s="1">
        <f t="shared" si="25"/>
        <v>1.6879999999999999</v>
      </c>
    </row>
    <row r="204" spans="2:20" x14ac:dyDescent="0.45">
      <c r="B204" s="33" t="s">
        <v>43</v>
      </c>
      <c r="C204" s="39">
        <v>2</v>
      </c>
      <c r="D204" s="36">
        <v>0.92</v>
      </c>
      <c r="E204" s="3">
        <v>0.93</v>
      </c>
      <c r="F204" s="4">
        <v>0.93300000000000005</v>
      </c>
      <c r="G204" s="1">
        <f t="shared" si="26"/>
        <v>1.84</v>
      </c>
      <c r="H204" s="1">
        <f t="shared" si="26"/>
        <v>1.86</v>
      </c>
      <c r="I204" s="1">
        <f t="shared" si="26"/>
        <v>1.8660000000000001</v>
      </c>
      <c r="M204" s="33" t="s">
        <v>43</v>
      </c>
      <c r="N204" s="39">
        <v>2</v>
      </c>
      <c r="O204" s="36">
        <v>0.73</v>
      </c>
      <c r="P204" s="3">
        <v>0.77</v>
      </c>
      <c r="Q204" s="4">
        <v>0.76400000000000001</v>
      </c>
      <c r="R204" s="1">
        <f t="shared" si="27"/>
        <v>1.46</v>
      </c>
      <c r="S204" s="1">
        <f t="shared" si="25"/>
        <v>1.54</v>
      </c>
      <c r="T204" s="1">
        <f t="shared" si="25"/>
        <v>1.528</v>
      </c>
    </row>
    <row r="205" spans="2:20" x14ac:dyDescent="0.45">
      <c r="B205" s="33" t="s">
        <v>44</v>
      </c>
      <c r="C205" s="39">
        <v>2</v>
      </c>
      <c r="D205" s="36">
        <v>0.91</v>
      </c>
      <c r="E205" s="3">
        <v>0.92</v>
      </c>
      <c r="F205" s="4">
        <v>0.92700000000000005</v>
      </c>
      <c r="G205" s="1">
        <f t="shared" si="26"/>
        <v>1.82</v>
      </c>
      <c r="H205" s="1">
        <f t="shared" si="26"/>
        <v>1.84</v>
      </c>
      <c r="I205" s="1">
        <f t="shared" si="26"/>
        <v>1.8540000000000001</v>
      </c>
      <c r="M205" s="33" t="s">
        <v>44</v>
      </c>
      <c r="N205" s="39">
        <v>2</v>
      </c>
      <c r="O205" s="36">
        <v>0.94</v>
      </c>
      <c r="P205" s="3">
        <v>0.95</v>
      </c>
      <c r="Q205" s="4">
        <v>0.95199999999999996</v>
      </c>
      <c r="R205" s="1">
        <f t="shared" si="27"/>
        <v>1.88</v>
      </c>
      <c r="S205" s="1">
        <f t="shared" si="25"/>
        <v>1.9</v>
      </c>
      <c r="T205" s="1">
        <f t="shared" si="25"/>
        <v>1.9039999999999999</v>
      </c>
    </row>
    <row r="206" spans="2:20" x14ac:dyDescent="0.45">
      <c r="B206" s="33" t="s">
        <v>45</v>
      </c>
      <c r="C206" s="39">
        <v>2</v>
      </c>
      <c r="D206" s="36">
        <v>0.81</v>
      </c>
      <c r="E206" s="3">
        <v>0.84</v>
      </c>
      <c r="F206" s="4">
        <v>0.83</v>
      </c>
      <c r="G206" s="1">
        <f t="shared" si="26"/>
        <v>1.62</v>
      </c>
      <c r="H206" s="1">
        <f t="shared" si="26"/>
        <v>1.68</v>
      </c>
      <c r="I206" s="1">
        <f t="shared" si="26"/>
        <v>1.66</v>
      </c>
      <c r="M206" s="33" t="s">
        <v>45</v>
      </c>
      <c r="N206" s="39">
        <v>2</v>
      </c>
      <c r="O206" s="36">
        <v>0.78</v>
      </c>
      <c r="P206" s="3">
        <v>0.78</v>
      </c>
      <c r="Q206" s="4">
        <v>0.77500000000000002</v>
      </c>
      <c r="R206" s="1">
        <f t="shared" si="27"/>
        <v>1.56</v>
      </c>
      <c r="S206" s="1">
        <f t="shared" si="25"/>
        <v>1.56</v>
      </c>
      <c r="T206" s="1">
        <f t="shared" si="25"/>
        <v>1.55</v>
      </c>
    </row>
    <row r="207" spans="2:20" x14ac:dyDescent="0.45">
      <c r="B207" s="33" t="s">
        <v>46</v>
      </c>
      <c r="C207" s="39">
        <v>2</v>
      </c>
      <c r="D207" s="36">
        <v>0.73</v>
      </c>
      <c r="E207" s="3">
        <v>0.79</v>
      </c>
      <c r="F207" s="4">
        <v>0.77200000000000002</v>
      </c>
      <c r="G207" s="1">
        <f t="shared" si="26"/>
        <v>1.46</v>
      </c>
      <c r="H207" s="1">
        <f t="shared" si="26"/>
        <v>1.58</v>
      </c>
      <c r="I207" s="1">
        <f t="shared" si="26"/>
        <v>1.544</v>
      </c>
      <c r="M207" s="33" t="s">
        <v>46</v>
      </c>
      <c r="N207" s="39">
        <v>2</v>
      </c>
      <c r="O207" s="36">
        <v>0.88</v>
      </c>
      <c r="P207" s="3">
        <v>0.9</v>
      </c>
      <c r="Q207" s="4">
        <v>0.88900000000000001</v>
      </c>
      <c r="R207" s="1">
        <f t="shared" si="27"/>
        <v>1.76</v>
      </c>
      <c r="S207" s="1">
        <f t="shared" si="25"/>
        <v>1.8</v>
      </c>
      <c r="T207" s="1">
        <f t="shared" si="25"/>
        <v>1.778</v>
      </c>
    </row>
    <row r="208" spans="2:20" x14ac:dyDescent="0.45">
      <c r="B208" s="33" t="s">
        <v>47</v>
      </c>
      <c r="C208" s="39">
        <v>2</v>
      </c>
      <c r="D208" s="36">
        <v>0.89</v>
      </c>
      <c r="E208" s="3">
        <v>0.9</v>
      </c>
      <c r="F208" s="4">
        <v>0.89700000000000002</v>
      </c>
      <c r="G208" s="1">
        <f t="shared" si="26"/>
        <v>1.78</v>
      </c>
      <c r="H208" s="1">
        <f t="shared" si="26"/>
        <v>1.8</v>
      </c>
      <c r="I208" s="1">
        <f t="shared" si="26"/>
        <v>1.794</v>
      </c>
      <c r="M208" s="33" t="s">
        <v>47</v>
      </c>
      <c r="N208" s="39">
        <v>2</v>
      </c>
      <c r="O208" s="36">
        <v>0.94</v>
      </c>
      <c r="P208" s="3">
        <v>0.95</v>
      </c>
      <c r="Q208" s="4">
        <v>0.94499999999999995</v>
      </c>
      <c r="R208" s="1">
        <f t="shared" si="27"/>
        <v>1.88</v>
      </c>
      <c r="S208" s="1">
        <f t="shared" si="25"/>
        <v>1.9</v>
      </c>
      <c r="T208" s="1">
        <f t="shared" si="25"/>
        <v>1.89</v>
      </c>
    </row>
    <row r="209" spans="2:26" x14ac:dyDescent="0.45">
      <c r="B209" s="33" t="s">
        <v>48</v>
      </c>
      <c r="C209" s="39">
        <v>2</v>
      </c>
      <c r="D209" s="36">
        <v>0.81</v>
      </c>
      <c r="E209" s="3">
        <v>0.84</v>
      </c>
      <c r="F209" s="4">
        <v>0.83599999999999997</v>
      </c>
      <c r="G209" s="1">
        <f t="shared" si="26"/>
        <v>1.62</v>
      </c>
      <c r="H209" s="1">
        <f t="shared" si="26"/>
        <v>1.68</v>
      </c>
      <c r="I209" s="1">
        <f t="shared" si="26"/>
        <v>1.6719999999999999</v>
      </c>
      <c r="M209" s="33" t="s">
        <v>48</v>
      </c>
      <c r="N209" s="39">
        <v>3</v>
      </c>
      <c r="O209" s="36">
        <v>0.92</v>
      </c>
      <c r="P209" s="3">
        <v>0.94</v>
      </c>
      <c r="Q209" s="4">
        <v>0.94199999999999995</v>
      </c>
      <c r="R209" s="1">
        <f t="shared" si="27"/>
        <v>2.7600000000000002</v>
      </c>
      <c r="S209" s="1">
        <f t="shared" si="25"/>
        <v>2.82</v>
      </c>
      <c r="T209" s="1">
        <f t="shared" si="25"/>
        <v>2.8259999999999996</v>
      </c>
    </row>
    <row r="210" spans="2:26" x14ac:dyDescent="0.45">
      <c r="B210" s="33" t="s">
        <v>49</v>
      </c>
      <c r="C210" s="39">
        <v>3</v>
      </c>
      <c r="D210" s="36">
        <v>0.79</v>
      </c>
      <c r="E210" s="3">
        <v>0.83</v>
      </c>
      <c r="F210" s="4">
        <v>0.81499999999999995</v>
      </c>
      <c r="G210" s="1">
        <f t="shared" si="26"/>
        <v>2.37</v>
      </c>
      <c r="H210" s="1">
        <f t="shared" si="26"/>
        <v>2.4899999999999998</v>
      </c>
      <c r="I210" s="1">
        <f t="shared" si="26"/>
        <v>2.4449999999999998</v>
      </c>
      <c r="M210" s="33" t="s">
        <v>49</v>
      </c>
      <c r="N210" s="39">
        <v>2</v>
      </c>
      <c r="O210" s="36">
        <v>0.92</v>
      </c>
      <c r="P210" s="3">
        <v>0.92</v>
      </c>
      <c r="Q210" s="4">
        <v>0.93300000000000005</v>
      </c>
      <c r="R210" s="1">
        <f t="shared" si="27"/>
        <v>1.84</v>
      </c>
      <c r="S210" s="1">
        <f t="shared" si="25"/>
        <v>1.84</v>
      </c>
      <c r="T210" s="1">
        <f t="shared" si="25"/>
        <v>1.8660000000000001</v>
      </c>
    </row>
    <row r="211" spans="2:26" ht="17.5" thickBot="1" x14ac:dyDescent="0.5">
      <c r="B211" s="34" t="s">
        <v>50</v>
      </c>
      <c r="C211" s="40">
        <v>2</v>
      </c>
      <c r="D211" s="37">
        <v>0.72</v>
      </c>
      <c r="E211" s="5">
        <v>0.76</v>
      </c>
      <c r="F211" s="6">
        <v>0.754</v>
      </c>
      <c r="G211" s="1">
        <f t="shared" si="26"/>
        <v>1.44</v>
      </c>
      <c r="H211" s="1">
        <f t="shared" si="26"/>
        <v>1.52</v>
      </c>
      <c r="I211" s="1">
        <f t="shared" si="26"/>
        <v>1.508</v>
      </c>
      <c r="M211" s="34" t="s">
        <v>50</v>
      </c>
      <c r="N211" s="40">
        <v>2</v>
      </c>
      <c r="O211" s="37">
        <v>0.92999999999999994</v>
      </c>
      <c r="P211" s="5">
        <v>0.94</v>
      </c>
      <c r="Q211" s="6">
        <v>0.95199999999999996</v>
      </c>
      <c r="R211" s="1">
        <f t="shared" si="27"/>
        <v>1.8599999999999999</v>
      </c>
      <c r="S211" s="1">
        <f t="shared" si="25"/>
        <v>1.88</v>
      </c>
      <c r="T211" s="1">
        <f t="shared" si="25"/>
        <v>1.9039999999999999</v>
      </c>
    </row>
    <row r="212" spans="2:26" ht="25" customHeight="1" x14ac:dyDescent="0.45">
      <c r="B212" s="7" t="s">
        <v>39</v>
      </c>
      <c r="C212" s="99"/>
      <c r="D212" s="20">
        <f>SUM(G167:G200)</f>
        <v>52.7</v>
      </c>
      <c r="E212" s="20">
        <f t="shared" ref="E212" si="28">SUM(H167:H200)</f>
        <v>55.329999999999991</v>
      </c>
      <c r="F212" s="21">
        <f>ROUND(SUM(I167:I200), 2)</f>
        <v>54.48</v>
      </c>
      <c r="G212" s="24"/>
      <c r="H212" s="24"/>
      <c r="I212" s="24"/>
      <c r="J212" s="24"/>
      <c r="K212" s="24"/>
      <c r="L212" s="24"/>
      <c r="M212" s="7" t="s">
        <v>39</v>
      </c>
      <c r="N212" s="99"/>
      <c r="O212" s="20">
        <f>SUM(R167:R200)</f>
        <v>60.259999999999991</v>
      </c>
      <c r="P212" s="20">
        <f t="shared" ref="P212" si="29">SUM(S167:S200)</f>
        <v>62.590000000000011</v>
      </c>
      <c r="Q212" s="21">
        <f>ROUND(SUM(T167:T200), 2)</f>
        <v>62.26</v>
      </c>
      <c r="W212" s="53"/>
      <c r="X212" s="53"/>
      <c r="Y212" s="59"/>
      <c r="Z212" s="59"/>
    </row>
    <row r="213" spans="2:26" ht="25" customHeight="1" thickBot="1" x14ac:dyDescent="0.5">
      <c r="B213" s="10" t="s">
        <v>51</v>
      </c>
      <c r="C213" s="100"/>
      <c r="D213" s="16">
        <f>SUM(G201:G211)</f>
        <v>18.12</v>
      </c>
      <c r="E213" s="16">
        <f t="shared" ref="E213" si="30">SUM(H201:H211)</f>
        <v>18.89</v>
      </c>
      <c r="F213" s="17">
        <f>ROUND(SUM(I201:I211),2)</f>
        <v>18.57</v>
      </c>
      <c r="G213" s="24"/>
      <c r="H213" s="24"/>
      <c r="I213" s="24"/>
      <c r="J213" s="24"/>
      <c r="K213" s="24"/>
      <c r="L213" s="24"/>
      <c r="M213" s="10" t="s">
        <v>51</v>
      </c>
      <c r="N213" s="100"/>
      <c r="O213" s="16">
        <f>SUM(R201:R211)</f>
        <v>20.040000000000003</v>
      </c>
      <c r="P213" s="16">
        <f t="shared" ref="P213" si="31">SUM(S201:S211)</f>
        <v>20.58</v>
      </c>
      <c r="Q213" s="17">
        <f>ROUND(SUM(T201:T211),2)</f>
        <v>20.49</v>
      </c>
      <c r="W213" s="53"/>
      <c r="X213" s="53"/>
      <c r="Y213" s="59"/>
      <c r="Z213" s="59"/>
    </row>
    <row r="218" spans="2:26" ht="17.5" thickBot="1" x14ac:dyDescent="0.5"/>
    <row r="219" spans="2:26" ht="35" customHeight="1" thickBot="1" x14ac:dyDescent="0.5">
      <c r="B219" s="107" t="s">
        <v>70</v>
      </c>
      <c r="C219" s="108"/>
      <c r="D219" s="108"/>
      <c r="E219" s="108"/>
      <c r="F219" s="109"/>
      <c r="M219" s="107" t="s">
        <v>71</v>
      </c>
      <c r="N219" s="108"/>
      <c r="O219" s="108"/>
      <c r="P219" s="108"/>
      <c r="Q219" s="109"/>
    </row>
    <row r="220" spans="2:26" ht="21" customHeight="1" thickBot="1" x14ac:dyDescent="0.5">
      <c r="B220" s="27" t="s">
        <v>37</v>
      </c>
      <c r="C220" s="29" t="s">
        <v>0</v>
      </c>
      <c r="D220" s="41" t="s">
        <v>35</v>
      </c>
      <c r="E220" s="28" t="s">
        <v>36</v>
      </c>
      <c r="F220" s="29" t="s">
        <v>38</v>
      </c>
      <c r="M220" s="27" t="s">
        <v>37</v>
      </c>
      <c r="N220" s="29" t="s">
        <v>0</v>
      </c>
      <c r="O220" s="41" t="s">
        <v>35</v>
      </c>
      <c r="P220" s="28" t="s">
        <v>36</v>
      </c>
      <c r="Q220" s="29" t="s">
        <v>38</v>
      </c>
    </row>
    <row r="221" spans="2:26" x14ac:dyDescent="0.45">
      <c r="B221" s="32" t="s">
        <v>1</v>
      </c>
      <c r="C221" s="42">
        <v>2</v>
      </c>
      <c r="D221" s="35">
        <v>0.92999999999999994</v>
      </c>
      <c r="E221" s="25">
        <v>0.94</v>
      </c>
      <c r="F221" s="26">
        <v>0.92900000000000005</v>
      </c>
      <c r="G221" s="1">
        <f>$C221*D221</f>
        <v>1.8599999999999999</v>
      </c>
      <c r="H221" s="1">
        <f>$C221*E221</f>
        <v>1.88</v>
      </c>
      <c r="I221" s="1">
        <f>$C221*F221</f>
        <v>1.8580000000000001</v>
      </c>
      <c r="J221" s="2"/>
      <c r="M221" s="32" t="s">
        <v>1</v>
      </c>
      <c r="N221" s="42">
        <v>2</v>
      </c>
      <c r="O221" s="35">
        <v>0.94</v>
      </c>
      <c r="P221" s="25">
        <v>0.96</v>
      </c>
      <c r="Q221" s="30">
        <v>0.95499999999999996</v>
      </c>
      <c r="R221" s="1">
        <f>$N221*O221</f>
        <v>1.88</v>
      </c>
      <c r="S221" s="1">
        <f t="shared" ref="S221:T265" si="32">$N221*P221</f>
        <v>1.92</v>
      </c>
      <c r="T221" s="1">
        <f t="shared" si="32"/>
        <v>1.91</v>
      </c>
      <c r="U221" s="2"/>
    </row>
    <row r="222" spans="2:26" x14ac:dyDescent="0.45">
      <c r="B222" s="33" t="s">
        <v>2</v>
      </c>
      <c r="C222" s="39">
        <v>3</v>
      </c>
      <c r="D222" s="36">
        <v>0.81</v>
      </c>
      <c r="E222" s="3">
        <v>0.86</v>
      </c>
      <c r="F222" s="4">
        <v>0.83899999999999997</v>
      </c>
      <c r="G222" s="1">
        <f t="shared" ref="G222:I265" si="33">$C222*D222</f>
        <v>2.4300000000000002</v>
      </c>
      <c r="H222" s="1">
        <f t="shared" si="33"/>
        <v>2.58</v>
      </c>
      <c r="I222" s="1">
        <f t="shared" si="33"/>
        <v>2.5169999999999999</v>
      </c>
      <c r="J222" s="2"/>
      <c r="M222" s="33" t="s">
        <v>2</v>
      </c>
      <c r="N222" s="39">
        <v>3</v>
      </c>
      <c r="O222" s="36">
        <v>0.87</v>
      </c>
      <c r="P222" s="3">
        <v>0.92</v>
      </c>
      <c r="Q222" s="4">
        <v>0.91300000000000003</v>
      </c>
      <c r="R222" s="1">
        <f t="shared" ref="R222:R265" si="34">$N222*O222</f>
        <v>2.61</v>
      </c>
      <c r="S222" s="1">
        <f t="shared" si="32"/>
        <v>2.7600000000000002</v>
      </c>
      <c r="T222" s="1">
        <f t="shared" si="32"/>
        <v>2.7389999999999999</v>
      </c>
      <c r="U222" s="2"/>
    </row>
    <row r="223" spans="2:26" x14ac:dyDescent="0.45">
      <c r="B223" s="33" t="s">
        <v>3</v>
      </c>
      <c r="C223" s="39">
        <v>2</v>
      </c>
      <c r="D223" s="36">
        <v>0.82000000000000006</v>
      </c>
      <c r="E223" s="3">
        <v>0.84</v>
      </c>
      <c r="F223" s="4">
        <v>0.81799999999999995</v>
      </c>
      <c r="G223" s="1">
        <f t="shared" si="33"/>
        <v>1.6400000000000001</v>
      </c>
      <c r="H223" s="1">
        <f t="shared" si="33"/>
        <v>1.68</v>
      </c>
      <c r="I223" s="1">
        <f t="shared" si="33"/>
        <v>1.6359999999999999</v>
      </c>
      <c r="J223" s="2"/>
      <c r="M223" s="33" t="s">
        <v>3</v>
      </c>
      <c r="N223" s="39">
        <v>2</v>
      </c>
      <c r="O223" s="36">
        <v>0.86</v>
      </c>
      <c r="P223" s="3">
        <v>0.89</v>
      </c>
      <c r="Q223" s="4">
        <v>0.88300000000000001</v>
      </c>
      <c r="R223" s="1">
        <f t="shared" si="34"/>
        <v>1.72</v>
      </c>
      <c r="S223" s="1">
        <f t="shared" si="32"/>
        <v>1.78</v>
      </c>
      <c r="T223" s="1">
        <f t="shared" si="32"/>
        <v>1.766</v>
      </c>
      <c r="U223" s="2"/>
    </row>
    <row r="224" spans="2:26" x14ac:dyDescent="0.45">
      <c r="B224" s="33" t="s">
        <v>4</v>
      </c>
      <c r="C224" s="39">
        <v>2</v>
      </c>
      <c r="D224" s="36">
        <v>0.78</v>
      </c>
      <c r="E224" s="3">
        <v>0.82</v>
      </c>
      <c r="F224" s="4">
        <v>0.80300000000000005</v>
      </c>
      <c r="G224" s="1">
        <f t="shared" si="33"/>
        <v>1.56</v>
      </c>
      <c r="H224" s="1">
        <f t="shared" si="33"/>
        <v>1.64</v>
      </c>
      <c r="I224" s="1">
        <f t="shared" si="33"/>
        <v>1.6060000000000001</v>
      </c>
      <c r="J224" s="2"/>
      <c r="M224" s="33" t="s">
        <v>4</v>
      </c>
      <c r="N224" s="39">
        <v>2</v>
      </c>
      <c r="O224" s="36">
        <v>0.86</v>
      </c>
      <c r="P224" s="3">
        <v>0.9</v>
      </c>
      <c r="Q224" s="4">
        <v>0.89600000000000002</v>
      </c>
      <c r="R224" s="1">
        <f t="shared" si="34"/>
        <v>1.72</v>
      </c>
      <c r="S224" s="1">
        <f t="shared" si="32"/>
        <v>1.8</v>
      </c>
      <c r="T224" s="1">
        <f t="shared" si="32"/>
        <v>1.792</v>
      </c>
      <c r="U224" s="2"/>
    </row>
    <row r="225" spans="2:21" x14ac:dyDescent="0.45">
      <c r="B225" s="33" t="s">
        <v>5</v>
      </c>
      <c r="C225" s="39">
        <v>2</v>
      </c>
      <c r="D225" s="36">
        <v>0.66999999999999993</v>
      </c>
      <c r="E225" s="3">
        <v>0.69</v>
      </c>
      <c r="F225" s="4">
        <v>0.66</v>
      </c>
      <c r="G225" s="1">
        <f t="shared" si="33"/>
        <v>1.3399999999999999</v>
      </c>
      <c r="H225" s="1">
        <f t="shared" si="33"/>
        <v>1.38</v>
      </c>
      <c r="I225" s="1">
        <f t="shared" si="33"/>
        <v>1.32</v>
      </c>
      <c r="J225" s="2"/>
      <c r="M225" s="33" t="s">
        <v>5</v>
      </c>
      <c r="N225" s="39">
        <v>2</v>
      </c>
      <c r="O225" s="36">
        <v>0.77</v>
      </c>
      <c r="P225" s="3">
        <v>0.79</v>
      </c>
      <c r="Q225" s="4">
        <v>0.79300000000000004</v>
      </c>
      <c r="R225" s="1">
        <f t="shared" si="34"/>
        <v>1.54</v>
      </c>
      <c r="S225" s="1">
        <f t="shared" si="32"/>
        <v>1.58</v>
      </c>
      <c r="T225" s="1">
        <f t="shared" si="32"/>
        <v>1.5860000000000001</v>
      </c>
      <c r="U225" s="2"/>
    </row>
    <row r="226" spans="2:21" x14ac:dyDescent="0.45">
      <c r="B226" s="33" t="s">
        <v>6</v>
      </c>
      <c r="C226" s="39">
        <v>2</v>
      </c>
      <c r="D226" s="36">
        <v>0.47</v>
      </c>
      <c r="E226" s="3">
        <v>0.5</v>
      </c>
      <c r="F226" s="4">
        <v>0.47699999999999998</v>
      </c>
      <c r="G226" s="1">
        <f t="shared" si="33"/>
        <v>0.94</v>
      </c>
      <c r="H226" s="1">
        <f t="shared" si="33"/>
        <v>1</v>
      </c>
      <c r="I226" s="1">
        <f t="shared" si="33"/>
        <v>0.95399999999999996</v>
      </c>
      <c r="J226" s="2"/>
      <c r="M226" s="33" t="s">
        <v>6</v>
      </c>
      <c r="N226" s="39">
        <v>2</v>
      </c>
      <c r="O226" s="36">
        <v>0.54</v>
      </c>
      <c r="P226" s="3">
        <v>0.56999999999999995</v>
      </c>
      <c r="Q226" s="4">
        <v>0.56599999999999995</v>
      </c>
      <c r="R226" s="1">
        <f t="shared" si="34"/>
        <v>1.08</v>
      </c>
      <c r="S226" s="1">
        <f t="shared" si="32"/>
        <v>1.1399999999999999</v>
      </c>
      <c r="T226" s="1">
        <f t="shared" si="32"/>
        <v>1.1319999999999999</v>
      </c>
      <c r="U226" s="2"/>
    </row>
    <row r="227" spans="2:21" x14ac:dyDescent="0.45">
      <c r="B227" s="33" t="s">
        <v>7</v>
      </c>
      <c r="C227" s="39">
        <v>2</v>
      </c>
      <c r="D227" s="36">
        <v>0.73</v>
      </c>
      <c r="E227" s="3">
        <v>0.74</v>
      </c>
      <c r="F227" s="4">
        <v>0.73399999999999999</v>
      </c>
      <c r="G227" s="1">
        <f t="shared" si="33"/>
        <v>1.46</v>
      </c>
      <c r="H227" s="1">
        <f t="shared" si="33"/>
        <v>1.48</v>
      </c>
      <c r="I227" s="1">
        <f t="shared" si="33"/>
        <v>1.468</v>
      </c>
      <c r="J227" s="2"/>
      <c r="M227" s="33" t="s">
        <v>7</v>
      </c>
      <c r="N227" s="39">
        <v>2</v>
      </c>
      <c r="O227" s="36">
        <v>0.81</v>
      </c>
      <c r="P227" s="3">
        <v>0.84</v>
      </c>
      <c r="Q227" s="4">
        <v>0.83799999999999997</v>
      </c>
      <c r="R227" s="1">
        <f t="shared" si="34"/>
        <v>1.62</v>
      </c>
      <c r="S227" s="1">
        <f t="shared" si="32"/>
        <v>1.68</v>
      </c>
      <c r="T227" s="1">
        <f t="shared" si="32"/>
        <v>1.6759999999999999</v>
      </c>
      <c r="U227" s="2"/>
    </row>
    <row r="228" spans="2:21" x14ac:dyDescent="0.45">
      <c r="B228" s="33" t="s">
        <v>8</v>
      </c>
      <c r="C228" s="39">
        <v>3</v>
      </c>
      <c r="D228" s="36">
        <v>0.59000000000000008</v>
      </c>
      <c r="E228" s="3">
        <v>0.62</v>
      </c>
      <c r="F228" s="4">
        <v>0.60199999999999998</v>
      </c>
      <c r="G228" s="1">
        <f t="shared" si="33"/>
        <v>1.7700000000000002</v>
      </c>
      <c r="H228" s="1">
        <f t="shared" si="33"/>
        <v>1.8599999999999999</v>
      </c>
      <c r="I228" s="1">
        <f t="shared" si="33"/>
        <v>1.806</v>
      </c>
      <c r="J228" s="2"/>
      <c r="M228" s="33" t="s">
        <v>8</v>
      </c>
      <c r="N228" s="39">
        <v>3</v>
      </c>
      <c r="O228" s="36">
        <v>0.65999999999999992</v>
      </c>
      <c r="P228" s="3">
        <v>0.7</v>
      </c>
      <c r="Q228" s="4">
        <v>0.70099999999999996</v>
      </c>
      <c r="R228" s="1">
        <f t="shared" si="34"/>
        <v>1.9799999999999998</v>
      </c>
      <c r="S228" s="1">
        <f t="shared" si="32"/>
        <v>2.0999999999999996</v>
      </c>
      <c r="T228" s="1">
        <f t="shared" si="32"/>
        <v>2.1029999999999998</v>
      </c>
      <c r="U228" s="2"/>
    </row>
    <row r="229" spans="2:21" x14ac:dyDescent="0.45">
      <c r="B229" s="33" t="s">
        <v>9</v>
      </c>
      <c r="C229" s="39">
        <v>2</v>
      </c>
      <c r="D229" s="36">
        <v>0.81</v>
      </c>
      <c r="E229" s="3">
        <v>0.83</v>
      </c>
      <c r="F229" s="4">
        <v>0.82099999999999995</v>
      </c>
      <c r="G229" s="1">
        <f t="shared" si="33"/>
        <v>1.62</v>
      </c>
      <c r="H229" s="1">
        <f t="shared" si="33"/>
        <v>1.66</v>
      </c>
      <c r="I229" s="1">
        <f t="shared" si="33"/>
        <v>1.6419999999999999</v>
      </c>
      <c r="J229" s="2"/>
      <c r="M229" s="33" t="s">
        <v>9</v>
      </c>
      <c r="N229" s="39">
        <v>2</v>
      </c>
      <c r="O229" s="36">
        <v>0.89</v>
      </c>
      <c r="P229" s="3">
        <v>0.92</v>
      </c>
      <c r="Q229" s="4">
        <v>0.90900000000000003</v>
      </c>
      <c r="R229" s="1">
        <f t="shared" si="34"/>
        <v>1.78</v>
      </c>
      <c r="S229" s="1">
        <f t="shared" si="32"/>
        <v>1.84</v>
      </c>
      <c r="T229" s="1">
        <f t="shared" si="32"/>
        <v>1.8180000000000001</v>
      </c>
      <c r="U229" s="2"/>
    </row>
    <row r="230" spans="2:21" x14ac:dyDescent="0.45">
      <c r="B230" s="33" t="s">
        <v>10</v>
      </c>
      <c r="C230" s="39">
        <v>2</v>
      </c>
      <c r="D230" s="36">
        <v>0.4</v>
      </c>
      <c r="E230" s="3">
        <v>0.48</v>
      </c>
      <c r="F230" s="4">
        <v>0.442</v>
      </c>
      <c r="G230" s="1">
        <f t="shared" si="33"/>
        <v>0.8</v>
      </c>
      <c r="H230" s="1">
        <f t="shared" si="33"/>
        <v>0.96</v>
      </c>
      <c r="I230" s="1">
        <f t="shared" si="33"/>
        <v>0.88400000000000001</v>
      </c>
      <c r="J230" s="2"/>
      <c r="M230" s="33" t="s">
        <v>10</v>
      </c>
      <c r="N230" s="39">
        <v>2</v>
      </c>
      <c r="O230" s="36">
        <v>0.53</v>
      </c>
      <c r="P230" s="3">
        <v>0.61</v>
      </c>
      <c r="Q230" s="4">
        <v>0.61</v>
      </c>
      <c r="R230" s="1">
        <f t="shared" si="34"/>
        <v>1.06</v>
      </c>
      <c r="S230" s="1">
        <f t="shared" si="32"/>
        <v>1.22</v>
      </c>
      <c r="T230" s="1">
        <f t="shared" si="32"/>
        <v>1.22</v>
      </c>
      <c r="U230" s="2"/>
    </row>
    <row r="231" spans="2:21" x14ac:dyDescent="0.45">
      <c r="B231" s="33" t="s">
        <v>11</v>
      </c>
      <c r="C231" s="39">
        <v>2</v>
      </c>
      <c r="D231" s="36">
        <v>0.41000000000000003</v>
      </c>
      <c r="E231" s="3">
        <v>0.49</v>
      </c>
      <c r="F231" s="4">
        <v>0.45200000000000001</v>
      </c>
      <c r="G231" s="1">
        <f t="shared" si="33"/>
        <v>0.82000000000000006</v>
      </c>
      <c r="H231" s="1">
        <f t="shared" si="33"/>
        <v>0.98</v>
      </c>
      <c r="I231" s="1">
        <f t="shared" si="33"/>
        <v>0.90400000000000003</v>
      </c>
      <c r="J231" s="2"/>
      <c r="M231" s="33" t="s">
        <v>11</v>
      </c>
      <c r="N231" s="39">
        <v>2</v>
      </c>
      <c r="O231" s="36">
        <v>0.53</v>
      </c>
      <c r="P231" s="3">
        <v>0.6</v>
      </c>
      <c r="Q231" s="4">
        <v>0.59</v>
      </c>
      <c r="R231" s="1">
        <f t="shared" si="34"/>
        <v>1.06</v>
      </c>
      <c r="S231" s="1">
        <f t="shared" si="32"/>
        <v>1.2</v>
      </c>
      <c r="T231" s="1">
        <f t="shared" si="32"/>
        <v>1.18</v>
      </c>
      <c r="U231" s="2"/>
    </row>
    <row r="232" spans="2:21" x14ac:dyDescent="0.45">
      <c r="B232" s="33" t="s">
        <v>12</v>
      </c>
      <c r="C232" s="39">
        <v>2</v>
      </c>
      <c r="D232" s="36">
        <v>0.36</v>
      </c>
      <c r="E232" s="3">
        <v>0.45</v>
      </c>
      <c r="F232" s="4">
        <v>0.40899999999999997</v>
      </c>
      <c r="G232" s="1">
        <f t="shared" si="33"/>
        <v>0.72</v>
      </c>
      <c r="H232" s="1">
        <f t="shared" si="33"/>
        <v>0.9</v>
      </c>
      <c r="I232" s="1">
        <f t="shared" si="33"/>
        <v>0.81799999999999995</v>
      </c>
      <c r="J232" s="2"/>
      <c r="M232" s="33" t="s">
        <v>12</v>
      </c>
      <c r="N232" s="39">
        <v>2</v>
      </c>
      <c r="O232" s="36">
        <v>0.47</v>
      </c>
      <c r="P232" s="3">
        <v>0.57999999999999996</v>
      </c>
      <c r="Q232" s="4">
        <v>0.56699999999999995</v>
      </c>
      <c r="R232" s="1">
        <f t="shared" si="34"/>
        <v>0.94</v>
      </c>
      <c r="S232" s="1">
        <f t="shared" si="32"/>
        <v>1.1599999999999999</v>
      </c>
      <c r="T232" s="1">
        <f t="shared" si="32"/>
        <v>1.1339999999999999</v>
      </c>
      <c r="U232" s="2"/>
    </row>
    <row r="233" spans="2:21" x14ac:dyDescent="0.45">
      <c r="B233" s="33" t="s">
        <v>13</v>
      </c>
      <c r="C233" s="39">
        <v>3</v>
      </c>
      <c r="D233" s="36">
        <v>0.27</v>
      </c>
      <c r="E233" s="3">
        <v>0.32</v>
      </c>
      <c r="F233" s="4">
        <v>0.3</v>
      </c>
      <c r="G233" s="1">
        <f t="shared" si="33"/>
        <v>0.81</v>
      </c>
      <c r="H233" s="1">
        <f t="shared" si="33"/>
        <v>0.96</v>
      </c>
      <c r="I233" s="1">
        <f t="shared" si="33"/>
        <v>0.89999999999999991</v>
      </c>
      <c r="J233" s="2"/>
      <c r="M233" s="33" t="s">
        <v>13</v>
      </c>
      <c r="N233" s="39">
        <v>3</v>
      </c>
      <c r="O233" s="36">
        <v>0.30000000000000004</v>
      </c>
      <c r="P233" s="3">
        <v>0.39</v>
      </c>
      <c r="Q233" s="4">
        <v>0.36799999999999999</v>
      </c>
      <c r="R233" s="1">
        <f t="shared" si="34"/>
        <v>0.90000000000000013</v>
      </c>
      <c r="S233" s="1">
        <f t="shared" si="32"/>
        <v>1.17</v>
      </c>
      <c r="T233" s="1">
        <f t="shared" si="32"/>
        <v>1.1040000000000001</v>
      </c>
      <c r="U233" s="2"/>
    </row>
    <row r="234" spans="2:21" x14ac:dyDescent="0.45">
      <c r="B234" s="33" t="s">
        <v>14</v>
      </c>
      <c r="C234" s="39">
        <v>2</v>
      </c>
      <c r="D234" s="36">
        <v>0.20999999999999996</v>
      </c>
      <c r="E234" s="3">
        <v>0.3</v>
      </c>
      <c r="F234" s="4">
        <v>0.251</v>
      </c>
      <c r="G234" s="1">
        <f t="shared" si="33"/>
        <v>0.41999999999999993</v>
      </c>
      <c r="H234" s="1">
        <f t="shared" si="33"/>
        <v>0.6</v>
      </c>
      <c r="I234" s="1">
        <f t="shared" si="33"/>
        <v>0.502</v>
      </c>
      <c r="J234" s="2"/>
      <c r="M234" s="33" t="s">
        <v>14</v>
      </c>
      <c r="N234" s="39">
        <v>2</v>
      </c>
      <c r="O234" s="36">
        <v>0.26</v>
      </c>
      <c r="P234" s="3">
        <v>0.39</v>
      </c>
      <c r="Q234" s="4">
        <v>0.35799999999999998</v>
      </c>
      <c r="R234" s="1">
        <f t="shared" si="34"/>
        <v>0.52</v>
      </c>
      <c r="S234" s="1">
        <f t="shared" si="32"/>
        <v>0.78</v>
      </c>
      <c r="T234" s="1">
        <f t="shared" si="32"/>
        <v>0.71599999999999997</v>
      </c>
      <c r="U234" s="2"/>
    </row>
    <row r="235" spans="2:21" x14ac:dyDescent="0.45">
      <c r="B235" s="33" t="s">
        <v>15</v>
      </c>
      <c r="C235" s="39">
        <v>2</v>
      </c>
      <c r="D235" s="36">
        <v>0.45999999999999996</v>
      </c>
      <c r="E235" s="3">
        <v>0.56000000000000005</v>
      </c>
      <c r="F235" s="4">
        <v>0.51200000000000001</v>
      </c>
      <c r="G235" s="1">
        <f t="shared" si="33"/>
        <v>0.91999999999999993</v>
      </c>
      <c r="H235" s="1">
        <f t="shared" si="33"/>
        <v>1.1200000000000001</v>
      </c>
      <c r="I235" s="1">
        <f t="shared" si="33"/>
        <v>1.024</v>
      </c>
      <c r="J235" s="2"/>
      <c r="M235" s="33" t="s">
        <v>15</v>
      </c>
      <c r="N235" s="39">
        <v>2</v>
      </c>
      <c r="O235" s="36">
        <v>0.58000000000000007</v>
      </c>
      <c r="P235" s="3">
        <v>0.67</v>
      </c>
      <c r="Q235" s="4">
        <v>0.66</v>
      </c>
      <c r="R235" s="1">
        <f t="shared" si="34"/>
        <v>1.1600000000000001</v>
      </c>
      <c r="S235" s="1">
        <f t="shared" si="32"/>
        <v>1.34</v>
      </c>
      <c r="T235" s="1">
        <f t="shared" si="32"/>
        <v>1.32</v>
      </c>
      <c r="U235" s="2"/>
    </row>
    <row r="236" spans="2:21" x14ac:dyDescent="0.45">
      <c r="B236" s="33" t="s">
        <v>16</v>
      </c>
      <c r="C236" s="39">
        <v>3</v>
      </c>
      <c r="D236" s="36">
        <v>0.19999999999999996</v>
      </c>
      <c r="E236" s="3">
        <v>0.31</v>
      </c>
      <c r="F236" s="4">
        <v>0.249</v>
      </c>
      <c r="G236" s="1">
        <f t="shared" si="33"/>
        <v>0.59999999999999987</v>
      </c>
      <c r="H236" s="1">
        <f t="shared" si="33"/>
        <v>0.92999999999999994</v>
      </c>
      <c r="I236" s="1">
        <f t="shared" si="33"/>
        <v>0.747</v>
      </c>
      <c r="J236" s="2"/>
      <c r="M236" s="33" t="s">
        <v>16</v>
      </c>
      <c r="N236" s="39">
        <v>3</v>
      </c>
      <c r="O236" s="36">
        <v>0.30000000000000004</v>
      </c>
      <c r="P236" s="3">
        <v>0.42</v>
      </c>
      <c r="Q236" s="4">
        <v>0.39</v>
      </c>
      <c r="R236" s="1">
        <f t="shared" si="34"/>
        <v>0.90000000000000013</v>
      </c>
      <c r="S236" s="1">
        <f t="shared" si="32"/>
        <v>1.26</v>
      </c>
      <c r="T236" s="1">
        <f t="shared" si="32"/>
        <v>1.17</v>
      </c>
      <c r="U236" s="2"/>
    </row>
    <row r="237" spans="2:21" x14ac:dyDescent="0.45">
      <c r="B237" s="33" t="s">
        <v>17</v>
      </c>
      <c r="C237" s="39">
        <v>2</v>
      </c>
      <c r="D237" s="36">
        <v>0.54</v>
      </c>
      <c r="E237" s="3">
        <v>0.57999999999999996</v>
      </c>
      <c r="F237" s="4">
        <v>0.54400000000000004</v>
      </c>
      <c r="G237" s="1">
        <f t="shared" si="33"/>
        <v>1.08</v>
      </c>
      <c r="H237" s="1">
        <f t="shared" si="33"/>
        <v>1.1599999999999999</v>
      </c>
      <c r="I237" s="1">
        <f t="shared" si="33"/>
        <v>1.0880000000000001</v>
      </c>
      <c r="J237" s="2"/>
      <c r="M237" s="33" t="s">
        <v>17</v>
      </c>
      <c r="N237" s="39">
        <v>2</v>
      </c>
      <c r="O237" s="36">
        <v>0.61</v>
      </c>
      <c r="P237" s="3">
        <v>0.64</v>
      </c>
      <c r="Q237" s="4">
        <v>0.623</v>
      </c>
      <c r="R237" s="1">
        <f t="shared" si="34"/>
        <v>1.22</v>
      </c>
      <c r="S237" s="1">
        <f t="shared" si="32"/>
        <v>1.28</v>
      </c>
      <c r="T237" s="1">
        <f t="shared" si="32"/>
        <v>1.246</v>
      </c>
      <c r="U237" s="2"/>
    </row>
    <row r="238" spans="2:21" x14ac:dyDescent="0.45">
      <c r="B238" s="33" t="s">
        <v>18</v>
      </c>
      <c r="C238" s="39">
        <v>2</v>
      </c>
      <c r="D238" s="36">
        <v>0.65</v>
      </c>
      <c r="E238" s="3">
        <v>0.71</v>
      </c>
      <c r="F238" s="4">
        <v>0.68200000000000005</v>
      </c>
      <c r="G238" s="1">
        <f t="shared" si="33"/>
        <v>1.3</v>
      </c>
      <c r="H238" s="1">
        <f t="shared" si="33"/>
        <v>1.42</v>
      </c>
      <c r="I238" s="1">
        <f t="shared" si="33"/>
        <v>1.3640000000000001</v>
      </c>
      <c r="J238" s="2"/>
      <c r="M238" s="33" t="s">
        <v>18</v>
      </c>
      <c r="N238" s="39">
        <v>2</v>
      </c>
      <c r="O238" s="36">
        <v>0.74</v>
      </c>
      <c r="P238" s="3">
        <v>0.81</v>
      </c>
      <c r="Q238" s="4">
        <v>0.80500000000000005</v>
      </c>
      <c r="R238" s="1">
        <f t="shared" si="34"/>
        <v>1.48</v>
      </c>
      <c r="S238" s="1">
        <f t="shared" si="32"/>
        <v>1.62</v>
      </c>
      <c r="T238" s="1">
        <f t="shared" si="32"/>
        <v>1.61</v>
      </c>
      <c r="U238" s="2"/>
    </row>
    <row r="239" spans="2:21" x14ac:dyDescent="0.45">
      <c r="B239" s="33" t="s">
        <v>19</v>
      </c>
      <c r="C239" s="39">
        <v>2</v>
      </c>
      <c r="D239" s="36">
        <v>0.61</v>
      </c>
      <c r="E239" s="3">
        <v>0.69</v>
      </c>
      <c r="F239" s="4">
        <v>0.64600000000000002</v>
      </c>
      <c r="G239" s="1">
        <f t="shared" si="33"/>
        <v>1.22</v>
      </c>
      <c r="H239" s="1">
        <f t="shared" si="33"/>
        <v>1.38</v>
      </c>
      <c r="I239" s="1">
        <f t="shared" si="33"/>
        <v>1.292</v>
      </c>
      <c r="J239" s="2"/>
      <c r="M239" s="33" t="s">
        <v>19</v>
      </c>
      <c r="N239" s="39">
        <v>2</v>
      </c>
      <c r="O239" s="36">
        <v>0.72</v>
      </c>
      <c r="P239" s="3">
        <v>0.8</v>
      </c>
      <c r="Q239" s="4">
        <v>0.79400000000000004</v>
      </c>
      <c r="R239" s="1">
        <f t="shared" si="34"/>
        <v>1.44</v>
      </c>
      <c r="S239" s="1">
        <f t="shared" si="32"/>
        <v>1.6</v>
      </c>
      <c r="T239" s="1">
        <f t="shared" si="32"/>
        <v>1.5880000000000001</v>
      </c>
      <c r="U239" s="2"/>
    </row>
    <row r="240" spans="2:21" x14ac:dyDescent="0.45">
      <c r="B240" s="33" t="s">
        <v>20</v>
      </c>
      <c r="C240" s="39">
        <v>2</v>
      </c>
      <c r="D240" s="36">
        <v>0.86</v>
      </c>
      <c r="E240" s="3">
        <v>0.89</v>
      </c>
      <c r="F240" s="4">
        <v>0.89400000000000002</v>
      </c>
      <c r="G240" s="1">
        <f t="shared" si="33"/>
        <v>1.72</v>
      </c>
      <c r="H240" s="1">
        <f t="shared" si="33"/>
        <v>1.78</v>
      </c>
      <c r="I240" s="1">
        <f t="shared" si="33"/>
        <v>1.788</v>
      </c>
      <c r="J240" s="2"/>
      <c r="M240" s="33" t="s">
        <v>20</v>
      </c>
      <c r="N240" s="39">
        <v>2</v>
      </c>
      <c r="O240" s="36">
        <v>0.92</v>
      </c>
      <c r="P240" s="3">
        <v>0.95</v>
      </c>
      <c r="Q240" s="4">
        <v>0.95</v>
      </c>
      <c r="R240" s="1">
        <f t="shared" si="34"/>
        <v>1.84</v>
      </c>
      <c r="S240" s="1">
        <f t="shared" si="32"/>
        <v>1.9</v>
      </c>
      <c r="T240" s="1">
        <f t="shared" si="32"/>
        <v>1.9</v>
      </c>
      <c r="U240" s="2"/>
    </row>
    <row r="241" spans="2:21" x14ac:dyDescent="0.45">
      <c r="B241" s="33" t="s">
        <v>21</v>
      </c>
      <c r="C241" s="39">
        <v>3</v>
      </c>
      <c r="D241" s="36">
        <v>0.78</v>
      </c>
      <c r="E241" s="3">
        <v>0.82</v>
      </c>
      <c r="F241" s="4">
        <v>0.81</v>
      </c>
      <c r="G241" s="1">
        <f t="shared" si="33"/>
        <v>2.34</v>
      </c>
      <c r="H241" s="1">
        <f t="shared" si="33"/>
        <v>2.46</v>
      </c>
      <c r="I241" s="1">
        <f t="shared" si="33"/>
        <v>2.4300000000000002</v>
      </c>
      <c r="J241" s="2"/>
      <c r="M241" s="33" t="s">
        <v>21</v>
      </c>
      <c r="N241" s="39">
        <v>3</v>
      </c>
      <c r="O241" s="36">
        <v>0.87</v>
      </c>
      <c r="P241" s="3">
        <v>0.9</v>
      </c>
      <c r="Q241" s="4">
        <v>0.90100000000000002</v>
      </c>
      <c r="R241" s="1">
        <f t="shared" si="34"/>
        <v>2.61</v>
      </c>
      <c r="S241" s="1">
        <f t="shared" si="32"/>
        <v>2.7</v>
      </c>
      <c r="T241" s="1">
        <f t="shared" si="32"/>
        <v>2.7030000000000003</v>
      </c>
      <c r="U241" s="2"/>
    </row>
    <row r="242" spans="2:21" x14ac:dyDescent="0.45">
      <c r="B242" s="33" t="s">
        <v>22</v>
      </c>
      <c r="C242" s="39">
        <v>2</v>
      </c>
      <c r="D242" s="36">
        <v>0.81</v>
      </c>
      <c r="E242" s="3">
        <v>0.83</v>
      </c>
      <c r="F242" s="4">
        <v>0.83299999999999996</v>
      </c>
      <c r="G242" s="1">
        <f t="shared" si="33"/>
        <v>1.62</v>
      </c>
      <c r="H242" s="1">
        <f t="shared" si="33"/>
        <v>1.66</v>
      </c>
      <c r="I242" s="1">
        <f t="shared" si="33"/>
        <v>1.6659999999999999</v>
      </c>
      <c r="J242" s="2"/>
      <c r="M242" s="33" t="s">
        <v>22</v>
      </c>
      <c r="N242" s="39">
        <v>2</v>
      </c>
      <c r="O242" s="36">
        <v>0.89</v>
      </c>
      <c r="P242" s="3">
        <v>0.91</v>
      </c>
      <c r="Q242" s="4">
        <v>0.92100000000000004</v>
      </c>
      <c r="R242" s="1">
        <f t="shared" si="34"/>
        <v>1.78</v>
      </c>
      <c r="S242" s="1">
        <f t="shared" si="32"/>
        <v>1.82</v>
      </c>
      <c r="T242" s="1">
        <f t="shared" si="32"/>
        <v>1.8420000000000001</v>
      </c>
      <c r="U242" s="2"/>
    </row>
    <row r="243" spans="2:21" x14ac:dyDescent="0.45">
      <c r="B243" s="33" t="s">
        <v>23</v>
      </c>
      <c r="C243" s="39">
        <v>3</v>
      </c>
      <c r="D243" s="36">
        <v>0.67999999999999994</v>
      </c>
      <c r="E243" s="3">
        <v>0.73</v>
      </c>
      <c r="F243" s="4">
        <v>0.71799999999999997</v>
      </c>
      <c r="G243" s="1">
        <f t="shared" si="33"/>
        <v>2.04</v>
      </c>
      <c r="H243" s="1">
        <f t="shared" si="33"/>
        <v>2.19</v>
      </c>
      <c r="I243" s="1">
        <f t="shared" si="33"/>
        <v>2.1539999999999999</v>
      </c>
      <c r="J243" s="2"/>
      <c r="M243" s="33" t="s">
        <v>23</v>
      </c>
      <c r="N243" s="39">
        <v>3</v>
      </c>
      <c r="O243" s="36">
        <v>0.76</v>
      </c>
      <c r="P243" s="3">
        <v>0.82</v>
      </c>
      <c r="Q243" s="4">
        <v>0.81799999999999995</v>
      </c>
      <c r="R243" s="1">
        <f t="shared" si="34"/>
        <v>2.2800000000000002</v>
      </c>
      <c r="S243" s="1">
        <f t="shared" si="32"/>
        <v>2.46</v>
      </c>
      <c r="T243" s="1">
        <f t="shared" si="32"/>
        <v>2.4539999999999997</v>
      </c>
      <c r="U243" s="2"/>
    </row>
    <row r="244" spans="2:21" x14ac:dyDescent="0.45">
      <c r="B244" s="33" t="s">
        <v>24</v>
      </c>
      <c r="C244" s="39">
        <v>2</v>
      </c>
      <c r="D244" s="36">
        <v>0.79</v>
      </c>
      <c r="E244" s="3">
        <v>0.83</v>
      </c>
      <c r="F244" s="4">
        <v>0.82399999999999995</v>
      </c>
      <c r="G244" s="1">
        <f t="shared" si="33"/>
        <v>1.58</v>
      </c>
      <c r="H244" s="1">
        <f t="shared" si="33"/>
        <v>1.66</v>
      </c>
      <c r="I244" s="1">
        <f t="shared" si="33"/>
        <v>1.6479999999999999</v>
      </c>
      <c r="J244" s="2"/>
      <c r="M244" s="33" t="s">
        <v>24</v>
      </c>
      <c r="N244" s="39">
        <v>2</v>
      </c>
      <c r="O244" s="36">
        <v>0.87</v>
      </c>
      <c r="P244" s="3">
        <v>0.91</v>
      </c>
      <c r="Q244" s="4">
        <v>0.91800000000000004</v>
      </c>
      <c r="R244" s="1">
        <f t="shared" si="34"/>
        <v>1.74</v>
      </c>
      <c r="S244" s="1">
        <f t="shared" si="32"/>
        <v>1.82</v>
      </c>
      <c r="T244" s="1">
        <f t="shared" si="32"/>
        <v>1.8360000000000001</v>
      </c>
      <c r="U244" s="2"/>
    </row>
    <row r="245" spans="2:21" x14ac:dyDescent="0.45">
      <c r="B245" s="33" t="s">
        <v>25</v>
      </c>
      <c r="C245" s="39">
        <v>2</v>
      </c>
      <c r="D245" s="36">
        <v>0.8</v>
      </c>
      <c r="E245" s="3">
        <v>0.84</v>
      </c>
      <c r="F245" s="4">
        <v>0.83899999999999997</v>
      </c>
      <c r="G245" s="1">
        <f t="shared" si="33"/>
        <v>1.6</v>
      </c>
      <c r="H245" s="1">
        <f t="shared" si="33"/>
        <v>1.68</v>
      </c>
      <c r="I245" s="1">
        <f t="shared" si="33"/>
        <v>1.6779999999999999</v>
      </c>
      <c r="J245" s="2"/>
      <c r="M245" s="33" t="s">
        <v>25</v>
      </c>
      <c r="N245" s="39">
        <v>2</v>
      </c>
      <c r="O245" s="36">
        <v>0.9</v>
      </c>
      <c r="P245" s="3">
        <v>0.93</v>
      </c>
      <c r="Q245" s="4">
        <v>0.93400000000000005</v>
      </c>
      <c r="R245" s="1">
        <f t="shared" si="34"/>
        <v>1.8</v>
      </c>
      <c r="S245" s="1">
        <f t="shared" si="32"/>
        <v>1.86</v>
      </c>
      <c r="T245" s="1">
        <f t="shared" si="32"/>
        <v>1.8680000000000001</v>
      </c>
      <c r="U245" s="2"/>
    </row>
    <row r="246" spans="2:21" x14ac:dyDescent="0.45">
      <c r="B246" s="33" t="s">
        <v>26</v>
      </c>
      <c r="C246" s="39">
        <v>2</v>
      </c>
      <c r="D246" s="36">
        <v>0.71</v>
      </c>
      <c r="E246" s="3">
        <v>0.73</v>
      </c>
      <c r="F246" s="4">
        <v>0.72</v>
      </c>
      <c r="G246" s="1">
        <f t="shared" si="33"/>
        <v>1.42</v>
      </c>
      <c r="H246" s="1">
        <f t="shared" si="33"/>
        <v>1.46</v>
      </c>
      <c r="I246" s="1">
        <f t="shared" si="33"/>
        <v>1.44</v>
      </c>
      <c r="J246" s="2"/>
      <c r="M246" s="33" t="s">
        <v>26</v>
      </c>
      <c r="N246" s="39">
        <v>2</v>
      </c>
      <c r="O246" s="36">
        <v>0.78</v>
      </c>
      <c r="P246" s="3">
        <v>0.83</v>
      </c>
      <c r="Q246" s="4">
        <v>0.83</v>
      </c>
      <c r="R246" s="1">
        <f t="shared" si="34"/>
        <v>1.56</v>
      </c>
      <c r="S246" s="1">
        <f t="shared" si="32"/>
        <v>1.66</v>
      </c>
      <c r="T246" s="1">
        <f t="shared" si="32"/>
        <v>1.66</v>
      </c>
      <c r="U246" s="2"/>
    </row>
    <row r="247" spans="2:21" x14ac:dyDescent="0.45">
      <c r="B247" s="33" t="s">
        <v>27</v>
      </c>
      <c r="C247" s="39">
        <v>2</v>
      </c>
      <c r="D247" s="36">
        <v>0.74</v>
      </c>
      <c r="E247" s="3">
        <v>0.77</v>
      </c>
      <c r="F247" s="4">
        <v>0.77200000000000002</v>
      </c>
      <c r="G247" s="1">
        <f t="shared" si="33"/>
        <v>1.48</v>
      </c>
      <c r="H247" s="1">
        <f t="shared" si="33"/>
        <v>1.54</v>
      </c>
      <c r="I247" s="1">
        <f t="shared" si="33"/>
        <v>1.544</v>
      </c>
      <c r="J247" s="2"/>
      <c r="M247" s="33" t="s">
        <v>27</v>
      </c>
      <c r="N247" s="39">
        <v>2</v>
      </c>
      <c r="O247" s="36">
        <v>0.83</v>
      </c>
      <c r="P247" s="3">
        <v>0.87</v>
      </c>
      <c r="Q247" s="4">
        <v>0.86699999999999999</v>
      </c>
      <c r="R247" s="1">
        <f t="shared" si="34"/>
        <v>1.66</v>
      </c>
      <c r="S247" s="1">
        <f t="shared" si="32"/>
        <v>1.74</v>
      </c>
      <c r="T247" s="1">
        <f t="shared" si="32"/>
        <v>1.734</v>
      </c>
      <c r="U247" s="2"/>
    </row>
    <row r="248" spans="2:21" x14ac:dyDescent="0.45">
      <c r="B248" s="33" t="s">
        <v>28</v>
      </c>
      <c r="C248" s="39">
        <v>2</v>
      </c>
      <c r="D248" s="36">
        <v>0.85</v>
      </c>
      <c r="E248" s="3">
        <v>0.89</v>
      </c>
      <c r="F248" s="4">
        <v>0.88500000000000001</v>
      </c>
      <c r="G248" s="1">
        <f t="shared" si="33"/>
        <v>1.7</v>
      </c>
      <c r="H248" s="1">
        <f t="shared" si="33"/>
        <v>1.78</v>
      </c>
      <c r="I248" s="1">
        <f t="shared" si="33"/>
        <v>1.77</v>
      </c>
      <c r="J248" s="2"/>
      <c r="M248" s="33" t="s">
        <v>28</v>
      </c>
      <c r="N248" s="39">
        <v>2</v>
      </c>
      <c r="O248" s="36">
        <v>0.91</v>
      </c>
      <c r="P248" s="3">
        <v>0.94</v>
      </c>
      <c r="Q248" s="4">
        <v>0.94299999999999995</v>
      </c>
      <c r="R248" s="1">
        <f t="shared" si="34"/>
        <v>1.82</v>
      </c>
      <c r="S248" s="1">
        <f t="shared" si="32"/>
        <v>1.88</v>
      </c>
      <c r="T248" s="1">
        <f t="shared" si="32"/>
        <v>1.8859999999999999</v>
      </c>
      <c r="U248" s="2"/>
    </row>
    <row r="249" spans="2:21" x14ac:dyDescent="0.45">
      <c r="B249" s="33" t="s">
        <v>29</v>
      </c>
      <c r="C249" s="39">
        <v>2</v>
      </c>
      <c r="D249" s="36">
        <v>0.5</v>
      </c>
      <c r="E249" s="3">
        <v>0.54</v>
      </c>
      <c r="F249" s="4">
        <v>0.51900000000000002</v>
      </c>
      <c r="G249" s="1">
        <f t="shared" si="33"/>
        <v>1</v>
      </c>
      <c r="H249" s="1">
        <f t="shared" si="33"/>
        <v>1.08</v>
      </c>
      <c r="I249" s="1">
        <f t="shared" si="33"/>
        <v>1.038</v>
      </c>
      <c r="J249" s="2"/>
      <c r="M249" s="33" t="s">
        <v>29</v>
      </c>
      <c r="N249" s="39">
        <v>2</v>
      </c>
      <c r="O249" s="36">
        <v>0.53</v>
      </c>
      <c r="P249" s="3">
        <v>0.57999999999999996</v>
      </c>
      <c r="Q249" s="4">
        <v>0.57299999999999995</v>
      </c>
      <c r="R249" s="1">
        <f t="shared" si="34"/>
        <v>1.06</v>
      </c>
      <c r="S249" s="1">
        <f t="shared" si="32"/>
        <v>1.1599999999999999</v>
      </c>
      <c r="T249" s="1">
        <f t="shared" si="32"/>
        <v>1.1459999999999999</v>
      </c>
      <c r="U249" s="2"/>
    </row>
    <row r="250" spans="2:21" x14ac:dyDescent="0.45">
      <c r="B250" s="33" t="s">
        <v>30</v>
      </c>
      <c r="C250" s="39">
        <v>2</v>
      </c>
      <c r="D250" s="36">
        <v>0.85</v>
      </c>
      <c r="E250" s="3">
        <v>0.88</v>
      </c>
      <c r="F250" s="4">
        <v>0.88400000000000001</v>
      </c>
      <c r="G250" s="1">
        <f t="shared" si="33"/>
        <v>1.7</v>
      </c>
      <c r="H250" s="1">
        <f t="shared" si="33"/>
        <v>1.76</v>
      </c>
      <c r="I250" s="1">
        <f t="shared" si="33"/>
        <v>1.768</v>
      </c>
      <c r="J250" s="2"/>
      <c r="M250" s="33" t="s">
        <v>30</v>
      </c>
      <c r="N250" s="39">
        <v>2</v>
      </c>
      <c r="O250" s="36">
        <v>0.88</v>
      </c>
      <c r="P250" s="3">
        <v>0.93</v>
      </c>
      <c r="Q250" s="4">
        <v>0.93</v>
      </c>
      <c r="R250" s="1">
        <f t="shared" si="34"/>
        <v>1.76</v>
      </c>
      <c r="S250" s="1">
        <f t="shared" si="32"/>
        <v>1.86</v>
      </c>
      <c r="T250" s="1">
        <f t="shared" si="32"/>
        <v>1.86</v>
      </c>
      <c r="U250" s="2"/>
    </row>
    <row r="251" spans="2:21" x14ac:dyDescent="0.45">
      <c r="B251" s="33" t="s">
        <v>31</v>
      </c>
      <c r="C251" s="39">
        <v>3</v>
      </c>
      <c r="D251" s="36">
        <v>0.69</v>
      </c>
      <c r="E251" s="3">
        <v>0.72</v>
      </c>
      <c r="F251" s="4">
        <v>0.71199999999999997</v>
      </c>
      <c r="G251" s="1">
        <f t="shared" si="33"/>
        <v>2.0699999999999998</v>
      </c>
      <c r="H251" s="1">
        <f t="shared" si="33"/>
        <v>2.16</v>
      </c>
      <c r="I251" s="1">
        <f t="shared" si="33"/>
        <v>2.1360000000000001</v>
      </c>
      <c r="J251" s="2"/>
      <c r="M251" s="33" t="s">
        <v>31</v>
      </c>
      <c r="N251" s="39">
        <v>3</v>
      </c>
      <c r="O251" s="36">
        <v>0.75</v>
      </c>
      <c r="P251" s="3">
        <v>0.78</v>
      </c>
      <c r="Q251" s="4">
        <v>0.78400000000000003</v>
      </c>
      <c r="R251" s="1">
        <f t="shared" si="34"/>
        <v>2.25</v>
      </c>
      <c r="S251" s="1">
        <f t="shared" si="32"/>
        <v>2.34</v>
      </c>
      <c r="T251" s="1">
        <f t="shared" si="32"/>
        <v>2.3520000000000003</v>
      </c>
      <c r="U251" s="2"/>
    </row>
    <row r="252" spans="2:21" x14ac:dyDescent="0.45">
      <c r="B252" s="33" t="s">
        <v>32</v>
      </c>
      <c r="C252" s="39">
        <v>2</v>
      </c>
      <c r="D252" s="36">
        <v>0.79</v>
      </c>
      <c r="E252" s="3">
        <v>0.83</v>
      </c>
      <c r="F252" s="4">
        <v>0.82599999999999996</v>
      </c>
      <c r="G252" s="1">
        <f t="shared" si="33"/>
        <v>1.58</v>
      </c>
      <c r="H252" s="1">
        <f t="shared" si="33"/>
        <v>1.66</v>
      </c>
      <c r="I252" s="1">
        <f t="shared" si="33"/>
        <v>1.6519999999999999</v>
      </c>
      <c r="J252" s="2"/>
      <c r="M252" s="33" t="s">
        <v>32</v>
      </c>
      <c r="N252" s="39">
        <v>2</v>
      </c>
      <c r="O252" s="36">
        <v>0.89</v>
      </c>
      <c r="P252" s="3">
        <v>0.92</v>
      </c>
      <c r="Q252" s="4">
        <v>0.92900000000000005</v>
      </c>
      <c r="R252" s="1">
        <f t="shared" si="34"/>
        <v>1.78</v>
      </c>
      <c r="S252" s="1">
        <f t="shared" si="32"/>
        <v>1.84</v>
      </c>
      <c r="T252" s="1">
        <f t="shared" si="32"/>
        <v>1.8580000000000001</v>
      </c>
      <c r="U252" s="2"/>
    </row>
    <row r="253" spans="2:21" x14ac:dyDescent="0.45">
      <c r="B253" s="33" t="s">
        <v>33</v>
      </c>
      <c r="C253" s="39">
        <v>2</v>
      </c>
      <c r="D253" s="36">
        <v>0.78</v>
      </c>
      <c r="E253" s="3">
        <v>0.81</v>
      </c>
      <c r="F253" s="4">
        <v>0.81399999999999995</v>
      </c>
      <c r="G253" s="1">
        <f t="shared" si="33"/>
        <v>1.56</v>
      </c>
      <c r="H253" s="1">
        <f t="shared" si="33"/>
        <v>1.62</v>
      </c>
      <c r="I253" s="1">
        <f t="shared" si="33"/>
        <v>1.6279999999999999</v>
      </c>
      <c r="J253" s="2"/>
      <c r="M253" s="33" t="s">
        <v>33</v>
      </c>
      <c r="N253" s="39">
        <v>2</v>
      </c>
      <c r="O253" s="36">
        <v>0.87</v>
      </c>
      <c r="P253" s="3">
        <v>0.89</v>
      </c>
      <c r="Q253" s="4">
        <v>0.89800000000000002</v>
      </c>
      <c r="R253" s="1">
        <f t="shared" si="34"/>
        <v>1.74</v>
      </c>
      <c r="S253" s="1">
        <f t="shared" si="32"/>
        <v>1.78</v>
      </c>
      <c r="T253" s="1">
        <f t="shared" si="32"/>
        <v>1.796</v>
      </c>
      <c r="U253" s="2"/>
    </row>
    <row r="254" spans="2:21" x14ac:dyDescent="0.45">
      <c r="B254" s="33" t="s">
        <v>34</v>
      </c>
      <c r="C254" s="39">
        <v>3</v>
      </c>
      <c r="D254" s="36">
        <v>0.51</v>
      </c>
      <c r="E254" s="3">
        <v>0.56000000000000005</v>
      </c>
      <c r="F254" s="4">
        <v>0.54</v>
      </c>
      <c r="G254" s="1">
        <f t="shared" si="33"/>
        <v>1.53</v>
      </c>
      <c r="H254" s="1">
        <f t="shared" si="33"/>
        <v>1.6800000000000002</v>
      </c>
      <c r="I254" s="1">
        <f t="shared" si="33"/>
        <v>1.62</v>
      </c>
      <c r="J254" s="2"/>
      <c r="M254" s="33" t="s">
        <v>34</v>
      </c>
      <c r="N254" s="39">
        <v>3</v>
      </c>
      <c r="O254" s="36">
        <v>0.59000000000000008</v>
      </c>
      <c r="P254" s="3">
        <v>0.64</v>
      </c>
      <c r="Q254" s="4">
        <v>0.63600000000000001</v>
      </c>
      <c r="R254" s="1">
        <f t="shared" si="34"/>
        <v>1.7700000000000002</v>
      </c>
      <c r="S254" s="1">
        <f t="shared" si="32"/>
        <v>1.92</v>
      </c>
      <c r="T254" s="1">
        <f t="shared" si="32"/>
        <v>1.9079999999999999</v>
      </c>
      <c r="U254" s="2"/>
    </row>
    <row r="255" spans="2:21" x14ac:dyDescent="0.45">
      <c r="B255" s="33" t="s">
        <v>40</v>
      </c>
      <c r="C255" s="39">
        <v>2</v>
      </c>
      <c r="D255" s="36">
        <v>0.71</v>
      </c>
      <c r="E255" s="3">
        <v>0.76</v>
      </c>
      <c r="F255" s="4">
        <v>0.73899999999999999</v>
      </c>
      <c r="G255" s="1">
        <f t="shared" si="33"/>
        <v>1.42</v>
      </c>
      <c r="H255" s="1">
        <f t="shared" si="33"/>
        <v>1.52</v>
      </c>
      <c r="I255" s="1">
        <f t="shared" si="33"/>
        <v>1.478</v>
      </c>
      <c r="M255" s="33" t="s">
        <v>40</v>
      </c>
      <c r="N255" s="39">
        <v>2</v>
      </c>
      <c r="O255" s="36">
        <v>0.6</v>
      </c>
      <c r="P255" s="3">
        <v>0.7</v>
      </c>
      <c r="Q255" s="4">
        <v>0.66700000000000004</v>
      </c>
      <c r="R255" s="1">
        <f t="shared" si="34"/>
        <v>1.2</v>
      </c>
      <c r="S255" s="1">
        <f t="shared" si="32"/>
        <v>1.4</v>
      </c>
      <c r="T255" s="1">
        <f t="shared" si="32"/>
        <v>1.3340000000000001</v>
      </c>
    </row>
    <row r="256" spans="2:21" x14ac:dyDescent="0.45">
      <c r="B256" s="33" t="s">
        <v>41</v>
      </c>
      <c r="C256" s="39">
        <v>2</v>
      </c>
      <c r="D256" s="36">
        <v>0.84</v>
      </c>
      <c r="E256" s="3">
        <v>0.87</v>
      </c>
      <c r="F256" s="4">
        <v>0.85899999999999999</v>
      </c>
      <c r="G256" s="1">
        <f t="shared" si="33"/>
        <v>1.68</v>
      </c>
      <c r="H256" s="1">
        <f t="shared" si="33"/>
        <v>1.74</v>
      </c>
      <c r="I256" s="1">
        <f t="shared" si="33"/>
        <v>1.718</v>
      </c>
      <c r="M256" s="33" t="s">
        <v>41</v>
      </c>
      <c r="N256" s="39">
        <v>2</v>
      </c>
      <c r="O256" s="36">
        <v>0.7</v>
      </c>
      <c r="P256" s="3">
        <v>0.79</v>
      </c>
      <c r="Q256" s="4">
        <v>0.76400000000000001</v>
      </c>
      <c r="R256" s="1">
        <f t="shared" si="34"/>
        <v>1.4</v>
      </c>
      <c r="S256" s="1">
        <f t="shared" si="32"/>
        <v>1.58</v>
      </c>
      <c r="T256" s="1">
        <f t="shared" si="32"/>
        <v>1.528</v>
      </c>
    </row>
    <row r="257" spans="2:26" x14ac:dyDescent="0.45">
      <c r="B257" s="33" t="s">
        <v>42</v>
      </c>
      <c r="C257" s="39">
        <v>2</v>
      </c>
      <c r="D257" s="36">
        <v>0.92999999999999994</v>
      </c>
      <c r="E257" s="3">
        <v>0.95</v>
      </c>
      <c r="F257" s="4">
        <v>0.94499999999999995</v>
      </c>
      <c r="G257" s="1">
        <f t="shared" si="33"/>
        <v>1.8599999999999999</v>
      </c>
      <c r="H257" s="1">
        <f t="shared" si="33"/>
        <v>1.9</v>
      </c>
      <c r="I257" s="1">
        <f t="shared" si="33"/>
        <v>1.89</v>
      </c>
      <c r="M257" s="33" t="s">
        <v>42</v>
      </c>
      <c r="N257" s="39">
        <v>3</v>
      </c>
      <c r="O257" s="36">
        <v>0.42000000000000004</v>
      </c>
      <c r="P257" s="3">
        <v>0.4</v>
      </c>
      <c r="Q257" s="4">
        <v>0.39400000000000002</v>
      </c>
      <c r="R257" s="1">
        <f t="shared" si="34"/>
        <v>1.2600000000000002</v>
      </c>
      <c r="S257" s="1">
        <f t="shared" si="32"/>
        <v>1.2000000000000002</v>
      </c>
      <c r="T257" s="1">
        <f t="shared" si="32"/>
        <v>1.1819999999999999</v>
      </c>
    </row>
    <row r="258" spans="2:26" x14ac:dyDescent="0.45">
      <c r="B258" s="33" t="s">
        <v>43</v>
      </c>
      <c r="C258" s="39">
        <v>2</v>
      </c>
      <c r="D258" s="36">
        <v>0.83</v>
      </c>
      <c r="E258" s="3">
        <v>0.87</v>
      </c>
      <c r="F258" s="4">
        <v>0.85399999999999998</v>
      </c>
      <c r="G258" s="1">
        <f t="shared" si="33"/>
        <v>1.66</v>
      </c>
      <c r="H258" s="1">
        <f t="shared" si="33"/>
        <v>1.74</v>
      </c>
      <c r="I258" s="1">
        <f t="shared" si="33"/>
        <v>1.708</v>
      </c>
      <c r="M258" s="33" t="s">
        <v>43</v>
      </c>
      <c r="N258" s="39">
        <v>2</v>
      </c>
      <c r="O258" s="36">
        <v>0.71</v>
      </c>
      <c r="P258" s="3">
        <v>0.76</v>
      </c>
      <c r="Q258" s="4">
        <v>0.748</v>
      </c>
      <c r="R258" s="1">
        <f t="shared" si="34"/>
        <v>1.42</v>
      </c>
      <c r="S258" s="1">
        <f t="shared" si="32"/>
        <v>1.52</v>
      </c>
      <c r="T258" s="1">
        <f t="shared" si="32"/>
        <v>1.496</v>
      </c>
    </row>
    <row r="259" spans="2:26" x14ac:dyDescent="0.45">
      <c r="B259" s="33" t="s">
        <v>44</v>
      </c>
      <c r="C259" s="39">
        <v>2</v>
      </c>
      <c r="D259" s="36">
        <v>0.92999999999999994</v>
      </c>
      <c r="E259" s="3">
        <v>0.94</v>
      </c>
      <c r="F259" s="4">
        <v>0.93799999999999994</v>
      </c>
      <c r="G259" s="1">
        <f t="shared" si="33"/>
        <v>1.8599999999999999</v>
      </c>
      <c r="H259" s="1">
        <f t="shared" si="33"/>
        <v>1.88</v>
      </c>
      <c r="I259" s="1">
        <f t="shared" si="33"/>
        <v>1.8759999999999999</v>
      </c>
      <c r="M259" s="33" t="s">
        <v>44</v>
      </c>
      <c r="N259" s="39">
        <v>2</v>
      </c>
      <c r="O259" s="36">
        <v>0.59000000000000008</v>
      </c>
      <c r="P259" s="3">
        <v>0.68</v>
      </c>
      <c r="Q259" s="4">
        <v>0.66700000000000004</v>
      </c>
      <c r="R259" s="1">
        <f t="shared" si="34"/>
        <v>1.1800000000000002</v>
      </c>
      <c r="S259" s="1">
        <f t="shared" si="32"/>
        <v>1.36</v>
      </c>
      <c r="T259" s="1">
        <f t="shared" si="32"/>
        <v>1.3340000000000001</v>
      </c>
    </row>
    <row r="260" spans="2:26" x14ac:dyDescent="0.45">
      <c r="B260" s="33" t="s">
        <v>45</v>
      </c>
      <c r="C260" s="39">
        <v>3</v>
      </c>
      <c r="D260" s="36">
        <v>0.89</v>
      </c>
      <c r="E260" s="3">
        <v>0.91</v>
      </c>
      <c r="F260" s="4">
        <v>0.89700000000000002</v>
      </c>
      <c r="G260" s="1">
        <f t="shared" si="33"/>
        <v>2.67</v>
      </c>
      <c r="H260" s="1">
        <f t="shared" si="33"/>
        <v>2.73</v>
      </c>
      <c r="I260" s="1">
        <f t="shared" si="33"/>
        <v>2.6909999999999998</v>
      </c>
      <c r="M260" s="33" t="s">
        <v>45</v>
      </c>
      <c r="N260" s="39">
        <v>2</v>
      </c>
      <c r="O260" s="36">
        <v>0.95</v>
      </c>
      <c r="P260" s="3">
        <v>0.96</v>
      </c>
      <c r="Q260" s="4">
        <v>0.96399999999999997</v>
      </c>
      <c r="R260" s="1">
        <f t="shared" si="34"/>
        <v>1.9</v>
      </c>
      <c r="S260" s="1">
        <f t="shared" si="32"/>
        <v>1.92</v>
      </c>
      <c r="T260" s="1">
        <f t="shared" si="32"/>
        <v>1.9279999999999999</v>
      </c>
    </row>
    <row r="261" spans="2:26" x14ac:dyDescent="0.45">
      <c r="B261" s="33" t="s">
        <v>46</v>
      </c>
      <c r="C261" s="39">
        <v>2</v>
      </c>
      <c r="D261" s="36">
        <v>0.86</v>
      </c>
      <c r="E261" s="3">
        <v>0.89</v>
      </c>
      <c r="F261" s="4">
        <v>0.879</v>
      </c>
      <c r="G261" s="1">
        <f t="shared" si="33"/>
        <v>1.72</v>
      </c>
      <c r="H261" s="1">
        <f t="shared" si="33"/>
        <v>1.78</v>
      </c>
      <c r="I261" s="1">
        <f t="shared" si="33"/>
        <v>1.758</v>
      </c>
      <c r="M261" s="33" t="s">
        <v>46</v>
      </c>
      <c r="N261" s="39">
        <v>2</v>
      </c>
      <c r="O261" s="36">
        <v>0.79</v>
      </c>
      <c r="P261" s="3">
        <v>0.82</v>
      </c>
      <c r="Q261" s="4">
        <v>0.82199999999999995</v>
      </c>
      <c r="R261" s="1">
        <f t="shared" si="34"/>
        <v>1.58</v>
      </c>
      <c r="S261" s="1">
        <f t="shared" si="32"/>
        <v>1.64</v>
      </c>
      <c r="T261" s="1">
        <f t="shared" si="32"/>
        <v>1.6439999999999999</v>
      </c>
    </row>
    <row r="262" spans="2:26" x14ac:dyDescent="0.45">
      <c r="B262" s="33" t="s">
        <v>47</v>
      </c>
      <c r="C262" s="39">
        <v>2</v>
      </c>
      <c r="D262" s="36">
        <v>0.48</v>
      </c>
      <c r="E262" s="3">
        <v>0.56999999999999995</v>
      </c>
      <c r="F262" s="4">
        <v>0.52300000000000002</v>
      </c>
      <c r="G262" s="1">
        <f t="shared" si="33"/>
        <v>0.96</v>
      </c>
      <c r="H262" s="1">
        <f t="shared" si="33"/>
        <v>1.1399999999999999</v>
      </c>
      <c r="I262" s="1">
        <f t="shared" si="33"/>
        <v>1.046</v>
      </c>
      <c r="M262" s="33" t="s">
        <v>47</v>
      </c>
      <c r="N262" s="39">
        <v>2</v>
      </c>
      <c r="O262" s="36">
        <v>0.92</v>
      </c>
      <c r="P262" s="3">
        <v>0.94</v>
      </c>
      <c r="Q262" s="4">
        <v>0.93899999999999995</v>
      </c>
      <c r="R262" s="1">
        <f t="shared" si="34"/>
        <v>1.84</v>
      </c>
      <c r="S262" s="1">
        <f t="shared" si="32"/>
        <v>1.88</v>
      </c>
      <c r="T262" s="1">
        <f t="shared" si="32"/>
        <v>1.8779999999999999</v>
      </c>
    </row>
    <row r="263" spans="2:26" x14ac:dyDescent="0.45">
      <c r="B263" s="33" t="s">
        <v>48</v>
      </c>
      <c r="C263" s="39">
        <v>2</v>
      </c>
      <c r="D263" s="36">
        <v>0.95</v>
      </c>
      <c r="E263" s="3">
        <v>0.95</v>
      </c>
      <c r="F263" s="4">
        <v>0.95299999999999996</v>
      </c>
      <c r="G263" s="1">
        <f t="shared" si="33"/>
        <v>1.9</v>
      </c>
      <c r="H263" s="1">
        <f t="shared" si="33"/>
        <v>1.9</v>
      </c>
      <c r="I263" s="1">
        <f t="shared" si="33"/>
        <v>1.9059999999999999</v>
      </c>
      <c r="M263" s="33" t="s">
        <v>48</v>
      </c>
      <c r="N263" s="39">
        <v>2</v>
      </c>
      <c r="O263" s="36">
        <v>0.95</v>
      </c>
      <c r="P263" s="3">
        <v>0.96</v>
      </c>
      <c r="Q263" s="4">
        <v>0.96099999999999997</v>
      </c>
      <c r="R263" s="1">
        <f t="shared" si="34"/>
        <v>1.9</v>
      </c>
      <c r="S263" s="1">
        <f t="shared" si="32"/>
        <v>1.92</v>
      </c>
      <c r="T263" s="1">
        <f t="shared" si="32"/>
        <v>1.9219999999999999</v>
      </c>
    </row>
    <row r="264" spans="2:26" x14ac:dyDescent="0.45">
      <c r="B264" s="33" t="s">
        <v>49</v>
      </c>
      <c r="C264" s="39">
        <v>2</v>
      </c>
      <c r="D264" s="36">
        <v>0.92</v>
      </c>
      <c r="E264" s="3">
        <v>0.93</v>
      </c>
      <c r="F264" s="4">
        <v>0.93</v>
      </c>
      <c r="G264" s="1">
        <f t="shared" si="33"/>
        <v>1.84</v>
      </c>
      <c r="H264" s="1">
        <f t="shared" si="33"/>
        <v>1.86</v>
      </c>
      <c r="I264" s="1">
        <f t="shared" si="33"/>
        <v>1.86</v>
      </c>
      <c r="M264" s="33" t="s">
        <v>49</v>
      </c>
      <c r="N264" s="39">
        <v>2</v>
      </c>
      <c r="O264" s="36">
        <v>0.95</v>
      </c>
      <c r="P264" s="3">
        <v>0.96</v>
      </c>
      <c r="Q264" s="4">
        <v>0.96499999999999997</v>
      </c>
      <c r="R264" s="1">
        <f t="shared" si="34"/>
        <v>1.9</v>
      </c>
      <c r="S264" s="1">
        <f t="shared" si="32"/>
        <v>1.92</v>
      </c>
      <c r="T264" s="1">
        <f t="shared" si="32"/>
        <v>1.93</v>
      </c>
    </row>
    <row r="265" spans="2:26" ht="17.5" thickBot="1" x14ac:dyDescent="0.5">
      <c r="B265" s="34" t="s">
        <v>50</v>
      </c>
      <c r="C265" s="40">
        <v>3</v>
      </c>
      <c r="D265" s="37">
        <v>0.88</v>
      </c>
      <c r="E265" s="5">
        <v>0.91</v>
      </c>
      <c r="F265" s="6">
        <v>0.89300000000000002</v>
      </c>
      <c r="G265" s="1">
        <f t="shared" si="33"/>
        <v>2.64</v>
      </c>
      <c r="H265" s="1">
        <f t="shared" si="33"/>
        <v>2.73</v>
      </c>
      <c r="I265" s="1">
        <f t="shared" si="33"/>
        <v>2.6790000000000003</v>
      </c>
      <c r="M265" s="34" t="s">
        <v>50</v>
      </c>
      <c r="N265" s="40">
        <v>3</v>
      </c>
      <c r="O265" s="38">
        <v>0.82000000000000006</v>
      </c>
      <c r="P265" s="14">
        <v>0.84</v>
      </c>
      <c r="Q265" s="15">
        <v>0.83899999999999997</v>
      </c>
      <c r="R265" s="1">
        <f t="shared" si="34"/>
        <v>2.46</v>
      </c>
      <c r="S265" s="1">
        <f t="shared" si="32"/>
        <v>2.52</v>
      </c>
      <c r="T265" s="1">
        <f t="shared" si="32"/>
        <v>2.5169999999999999</v>
      </c>
    </row>
    <row r="266" spans="2:26" ht="25" customHeight="1" x14ac:dyDescent="0.45">
      <c r="B266" s="7" t="s">
        <v>39</v>
      </c>
      <c r="C266" s="99"/>
      <c r="D266" s="20">
        <f>SUM(G221:G254)</f>
        <v>48.250000000000007</v>
      </c>
      <c r="E266" s="20">
        <f t="shared" ref="E266" si="35">SUM(H221:H254)</f>
        <v>51.739999999999995</v>
      </c>
      <c r="F266" s="21">
        <f>ROUND(SUM(I221:I254), 2)</f>
        <v>50.29</v>
      </c>
      <c r="G266" s="24"/>
      <c r="H266" s="24"/>
      <c r="I266" s="24"/>
      <c r="J266" s="24"/>
      <c r="K266" s="24"/>
      <c r="L266" s="24"/>
      <c r="M266" s="7" t="s">
        <v>39</v>
      </c>
      <c r="N266" s="99"/>
      <c r="O266" s="20">
        <f>SUM(R221:R254)</f>
        <v>54.06</v>
      </c>
      <c r="P266" s="20">
        <f t="shared" ref="P266" si="36">SUM(S221:S254)</f>
        <v>57.970000000000013</v>
      </c>
      <c r="Q266" s="21">
        <f>ROUND(SUM(T221:T254), 2)</f>
        <v>57.61</v>
      </c>
      <c r="W266" s="53"/>
      <c r="X266" s="53"/>
      <c r="Y266" s="59"/>
      <c r="Z266" s="59"/>
    </row>
    <row r="267" spans="2:26" ht="25" customHeight="1" thickBot="1" x14ac:dyDescent="0.5">
      <c r="B267" s="10" t="s">
        <v>51</v>
      </c>
      <c r="C267" s="100"/>
      <c r="D267" s="16">
        <f>SUM(G255:G265)</f>
        <v>20.21</v>
      </c>
      <c r="E267" s="16">
        <f t="shared" ref="E267" si="37">SUM(H255:H265)</f>
        <v>20.92</v>
      </c>
      <c r="F267" s="17">
        <f>ROUND(SUM(I255:I265),2)</f>
        <v>20.61</v>
      </c>
      <c r="G267" s="24"/>
      <c r="H267" s="24"/>
      <c r="I267" s="24"/>
      <c r="J267" s="24"/>
      <c r="K267" s="24"/>
      <c r="L267" s="24"/>
      <c r="M267" s="10" t="s">
        <v>51</v>
      </c>
      <c r="N267" s="100"/>
      <c r="O267" s="16">
        <f>SUM(R255:R265)</f>
        <v>18.04</v>
      </c>
      <c r="P267" s="16">
        <f t="shared" ref="P267" si="38">SUM(S255:S265)</f>
        <v>18.86</v>
      </c>
      <c r="Q267" s="17">
        <f>ROUND(SUM(T255:T265),2)</f>
        <v>18.690000000000001</v>
      </c>
      <c r="W267" s="53"/>
      <c r="X267" s="53"/>
      <c r="Y267" s="59"/>
      <c r="Z267" s="59"/>
    </row>
    <row r="272" spans="2:26" ht="17.5" thickBot="1" x14ac:dyDescent="0.5"/>
    <row r="273" spans="2:20" ht="35" customHeight="1" thickBot="1" x14ac:dyDescent="0.5">
      <c r="B273" s="101" t="s">
        <v>80</v>
      </c>
      <c r="C273" s="102"/>
      <c r="D273" s="102"/>
      <c r="E273" s="102"/>
      <c r="F273" s="103"/>
      <c r="M273" s="101" t="s">
        <v>81</v>
      </c>
      <c r="N273" s="102"/>
      <c r="O273" s="102"/>
      <c r="P273" s="102"/>
      <c r="Q273" s="103"/>
    </row>
    <row r="274" spans="2:20" ht="21" customHeight="1" thickBot="1" x14ac:dyDescent="0.5">
      <c r="B274" s="27" t="s">
        <v>37</v>
      </c>
      <c r="C274" s="29" t="s">
        <v>0</v>
      </c>
      <c r="D274" s="41" t="s">
        <v>35</v>
      </c>
      <c r="E274" s="28" t="s">
        <v>36</v>
      </c>
      <c r="F274" s="29" t="s">
        <v>38</v>
      </c>
      <c r="M274" s="27" t="s">
        <v>37</v>
      </c>
      <c r="N274" s="29" t="s">
        <v>0</v>
      </c>
      <c r="O274" s="41" t="s">
        <v>35</v>
      </c>
      <c r="P274" s="28" t="s">
        <v>36</v>
      </c>
      <c r="Q274" s="29" t="s">
        <v>38</v>
      </c>
    </row>
    <row r="275" spans="2:20" x14ac:dyDescent="0.45">
      <c r="B275" s="32" t="s">
        <v>1</v>
      </c>
      <c r="C275" s="42">
        <v>2</v>
      </c>
      <c r="D275" s="35">
        <v>0.91</v>
      </c>
      <c r="E275" s="25">
        <v>0.94</v>
      </c>
      <c r="F275" s="26">
        <v>0.93500000000000005</v>
      </c>
      <c r="G275" s="1">
        <f>$C275*D275</f>
        <v>1.82</v>
      </c>
      <c r="H275" s="1">
        <f>$C275*E275</f>
        <v>1.88</v>
      </c>
      <c r="I275" s="1">
        <f>$C275*F275</f>
        <v>1.87</v>
      </c>
      <c r="M275" s="32" t="s">
        <v>1</v>
      </c>
      <c r="N275" s="42">
        <v>2</v>
      </c>
      <c r="O275" s="35">
        <v>0.94</v>
      </c>
      <c r="P275" s="25">
        <v>0.97</v>
      </c>
      <c r="Q275" s="26">
        <v>0.96699999999999997</v>
      </c>
      <c r="R275" s="1">
        <f>$N275*O275</f>
        <v>1.88</v>
      </c>
      <c r="S275" s="1">
        <f t="shared" ref="S275:T319" si="39">$N275*P275</f>
        <v>1.94</v>
      </c>
      <c r="T275" s="1">
        <f t="shared" si="39"/>
        <v>1.9339999999999999</v>
      </c>
    </row>
    <row r="276" spans="2:20" x14ac:dyDescent="0.45">
      <c r="B276" s="33" t="s">
        <v>2</v>
      </c>
      <c r="C276" s="39">
        <v>3</v>
      </c>
      <c r="D276" s="36">
        <v>0.7</v>
      </c>
      <c r="E276" s="3">
        <v>0.72</v>
      </c>
      <c r="F276" s="4">
        <v>0.67500000000000004</v>
      </c>
      <c r="G276" s="1">
        <f t="shared" ref="G276:I319" si="40">$C276*D276</f>
        <v>2.0999999999999996</v>
      </c>
      <c r="H276" s="1">
        <f t="shared" si="40"/>
        <v>2.16</v>
      </c>
      <c r="I276" s="1">
        <f t="shared" si="40"/>
        <v>2.0250000000000004</v>
      </c>
      <c r="M276" s="33" t="s">
        <v>2</v>
      </c>
      <c r="N276" s="39">
        <v>3</v>
      </c>
      <c r="O276" s="36">
        <v>0.75</v>
      </c>
      <c r="P276" s="3">
        <v>0.78</v>
      </c>
      <c r="Q276" s="4">
        <v>0.76300000000000001</v>
      </c>
      <c r="R276" s="1">
        <f t="shared" ref="R276:R319" si="41">$N276*O276</f>
        <v>2.25</v>
      </c>
      <c r="S276" s="1">
        <f t="shared" si="39"/>
        <v>2.34</v>
      </c>
      <c r="T276" s="1">
        <f t="shared" si="39"/>
        <v>2.2890000000000001</v>
      </c>
    </row>
    <row r="277" spans="2:20" x14ac:dyDescent="0.45">
      <c r="B277" s="33" t="s">
        <v>3</v>
      </c>
      <c r="C277" s="39">
        <v>2</v>
      </c>
      <c r="D277" s="36">
        <v>0.9</v>
      </c>
      <c r="E277" s="3">
        <v>0.93</v>
      </c>
      <c r="F277" s="4">
        <v>0.93200000000000005</v>
      </c>
      <c r="G277" s="1">
        <f t="shared" si="40"/>
        <v>1.8</v>
      </c>
      <c r="H277" s="1">
        <f t="shared" si="40"/>
        <v>1.86</v>
      </c>
      <c r="I277" s="1">
        <f t="shared" si="40"/>
        <v>1.8640000000000001</v>
      </c>
      <c r="M277" s="33" t="s">
        <v>3</v>
      </c>
      <c r="N277" s="39">
        <v>2</v>
      </c>
      <c r="O277" s="36">
        <v>0.92999999999999994</v>
      </c>
      <c r="P277" s="3">
        <v>0.96</v>
      </c>
      <c r="Q277" s="4">
        <v>0.95399999999999996</v>
      </c>
      <c r="R277" s="1">
        <f t="shared" si="41"/>
        <v>1.8599999999999999</v>
      </c>
      <c r="S277" s="1">
        <f t="shared" si="39"/>
        <v>1.92</v>
      </c>
      <c r="T277" s="1">
        <f t="shared" si="39"/>
        <v>1.9079999999999999</v>
      </c>
    </row>
    <row r="278" spans="2:20" x14ac:dyDescent="0.45">
      <c r="B278" s="33" t="s">
        <v>4</v>
      </c>
      <c r="C278" s="39">
        <v>2</v>
      </c>
      <c r="D278" s="36">
        <v>0.65</v>
      </c>
      <c r="E278" s="3">
        <v>0.69</v>
      </c>
      <c r="F278" s="4">
        <v>0.65700000000000003</v>
      </c>
      <c r="G278" s="1">
        <f t="shared" si="40"/>
        <v>1.3</v>
      </c>
      <c r="H278" s="1">
        <f t="shared" si="40"/>
        <v>1.38</v>
      </c>
      <c r="I278" s="1">
        <f t="shared" si="40"/>
        <v>1.3140000000000001</v>
      </c>
      <c r="M278" s="33" t="s">
        <v>4</v>
      </c>
      <c r="N278" s="39">
        <v>2</v>
      </c>
      <c r="O278" s="36">
        <v>0.75</v>
      </c>
      <c r="P278" s="3">
        <v>0.79</v>
      </c>
      <c r="Q278" s="4">
        <v>0.77300000000000002</v>
      </c>
      <c r="R278" s="1">
        <f t="shared" si="41"/>
        <v>1.5</v>
      </c>
      <c r="S278" s="1">
        <f t="shared" si="39"/>
        <v>1.58</v>
      </c>
      <c r="T278" s="1">
        <f t="shared" si="39"/>
        <v>1.546</v>
      </c>
    </row>
    <row r="279" spans="2:20" x14ac:dyDescent="0.45">
      <c r="B279" s="33" t="s">
        <v>5</v>
      </c>
      <c r="C279" s="39">
        <v>2</v>
      </c>
      <c r="D279" s="36">
        <v>0.39</v>
      </c>
      <c r="E279" s="3">
        <v>0.44</v>
      </c>
      <c r="F279" s="4">
        <v>0.38700000000000001</v>
      </c>
      <c r="G279" s="1">
        <f t="shared" si="40"/>
        <v>0.78</v>
      </c>
      <c r="H279" s="1">
        <f t="shared" si="40"/>
        <v>0.88</v>
      </c>
      <c r="I279" s="1">
        <f t="shared" si="40"/>
        <v>0.77400000000000002</v>
      </c>
      <c r="M279" s="33" t="s">
        <v>5</v>
      </c>
      <c r="N279" s="39">
        <v>2</v>
      </c>
      <c r="O279" s="36">
        <v>0.53</v>
      </c>
      <c r="P279" s="3">
        <v>0.56999999999999995</v>
      </c>
      <c r="Q279" s="4">
        <v>0.52</v>
      </c>
      <c r="R279" s="1">
        <f t="shared" si="41"/>
        <v>1.06</v>
      </c>
      <c r="S279" s="1">
        <f t="shared" si="39"/>
        <v>1.1399999999999999</v>
      </c>
      <c r="T279" s="1">
        <f t="shared" si="39"/>
        <v>1.04</v>
      </c>
    </row>
    <row r="280" spans="2:20" x14ac:dyDescent="0.45">
      <c r="B280" s="33" t="s">
        <v>6</v>
      </c>
      <c r="C280" s="39">
        <v>3</v>
      </c>
      <c r="D280" s="36">
        <v>0.18999999999999995</v>
      </c>
      <c r="E280" s="3">
        <v>0.26</v>
      </c>
      <c r="F280" s="4">
        <v>0.17</v>
      </c>
      <c r="G280" s="1">
        <f t="shared" si="40"/>
        <v>0.56999999999999984</v>
      </c>
      <c r="H280" s="1">
        <f t="shared" si="40"/>
        <v>0.78</v>
      </c>
      <c r="I280" s="1">
        <f t="shared" si="40"/>
        <v>0.51</v>
      </c>
      <c r="M280" s="33" t="s">
        <v>6</v>
      </c>
      <c r="N280" s="39">
        <v>3</v>
      </c>
      <c r="O280" s="36">
        <v>0.29000000000000004</v>
      </c>
      <c r="P280" s="3">
        <v>0.39</v>
      </c>
      <c r="Q280" s="4">
        <v>0.32300000000000001</v>
      </c>
      <c r="R280" s="1">
        <f t="shared" si="41"/>
        <v>0.87000000000000011</v>
      </c>
      <c r="S280" s="1">
        <f t="shared" si="39"/>
        <v>1.17</v>
      </c>
      <c r="T280" s="1">
        <f t="shared" si="39"/>
        <v>0.96900000000000008</v>
      </c>
    </row>
    <row r="281" spans="2:20" x14ac:dyDescent="0.45">
      <c r="B281" s="33" t="s">
        <v>7</v>
      </c>
      <c r="C281" s="39">
        <v>2</v>
      </c>
      <c r="D281" s="36">
        <v>0.37</v>
      </c>
      <c r="E281" s="3">
        <v>0.44</v>
      </c>
      <c r="F281" s="4">
        <v>0.38700000000000001</v>
      </c>
      <c r="G281" s="1">
        <f t="shared" si="40"/>
        <v>0.74</v>
      </c>
      <c r="H281" s="1">
        <f t="shared" si="40"/>
        <v>0.88</v>
      </c>
      <c r="I281" s="1">
        <f t="shared" si="40"/>
        <v>0.77400000000000002</v>
      </c>
      <c r="M281" s="33" t="s">
        <v>7</v>
      </c>
      <c r="N281" s="39">
        <v>2</v>
      </c>
      <c r="O281" s="36">
        <v>0.45999999999999996</v>
      </c>
      <c r="P281" s="3">
        <v>0.53</v>
      </c>
      <c r="Q281" s="4">
        <v>0.50800000000000001</v>
      </c>
      <c r="R281" s="1">
        <f t="shared" si="41"/>
        <v>0.91999999999999993</v>
      </c>
      <c r="S281" s="1">
        <f t="shared" si="39"/>
        <v>1.06</v>
      </c>
      <c r="T281" s="1">
        <f t="shared" si="39"/>
        <v>1.016</v>
      </c>
    </row>
    <row r="282" spans="2:20" x14ac:dyDescent="0.45">
      <c r="B282" s="33" t="s">
        <v>8</v>
      </c>
      <c r="C282" s="39">
        <v>2</v>
      </c>
      <c r="D282" s="36">
        <v>0.48</v>
      </c>
      <c r="E282" s="3">
        <v>0.5</v>
      </c>
      <c r="F282" s="4">
        <v>0.47099999999999997</v>
      </c>
      <c r="G282" s="1">
        <f t="shared" si="40"/>
        <v>0.96</v>
      </c>
      <c r="H282" s="1">
        <f t="shared" si="40"/>
        <v>1</v>
      </c>
      <c r="I282" s="1">
        <f t="shared" si="40"/>
        <v>0.94199999999999995</v>
      </c>
      <c r="M282" s="33" t="s">
        <v>8</v>
      </c>
      <c r="N282" s="39">
        <v>2</v>
      </c>
      <c r="O282" s="36">
        <v>0.51</v>
      </c>
      <c r="P282" s="3">
        <v>0.55000000000000004</v>
      </c>
      <c r="Q282" s="4">
        <v>0.53700000000000003</v>
      </c>
      <c r="R282" s="1">
        <f t="shared" si="41"/>
        <v>1.02</v>
      </c>
      <c r="S282" s="1">
        <f t="shared" si="39"/>
        <v>1.1000000000000001</v>
      </c>
      <c r="T282" s="1">
        <f t="shared" si="39"/>
        <v>1.0740000000000001</v>
      </c>
    </row>
    <row r="283" spans="2:20" x14ac:dyDescent="0.45">
      <c r="B283" s="33" t="s">
        <v>9</v>
      </c>
      <c r="C283" s="39">
        <v>2</v>
      </c>
      <c r="D283" s="36">
        <v>0.9</v>
      </c>
      <c r="E283" s="3">
        <v>0.9</v>
      </c>
      <c r="F283" s="4">
        <v>0.89600000000000002</v>
      </c>
      <c r="G283" s="1">
        <f t="shared" si="40"/>
        <v>1.8</v>
      </c>
      <c r="H283" s="1">
        <f t="shared" si="40"/>
        <v>1.8</v>
      </c>
      <c r="I283" s="1">
        <f t="shared" si="40"/>
        <v>1.792</v>
      </c>
      <c r="M283" s="33" t="s">
        <v>9</v>
      </c>
      <c r="N283" s="39">
        <v>2</v>
      </c>
      <c r="O283" s="36">
        <v>0.92999999999999994</v>
      </c>
      <c r="P283" s="3">
        <v>0.94</v>
      </c>
      <c r="Q283" s="4">
        <v>0.93600000000000005</v>
      </c>
      <c r="R283" s="1">
        <f t="shared" si="41"/>
        <v>1.8599999999999999</v>
      </c>
      <c r="S283" s="1">
        <f t="shared" si="39"/>
        <v>1.88</v>
      </c>
      <c r="T283" s="1">
        <f t="shared" si="39"/>
        <v>1.8720000000000001</v>
      </c>
    </row>
    <row r="284" spans="2:20" x14ac:dyDescent="0.45">
      <c r="B284" s="33" t="s">
        <v>10</v>
      </c>
      <c r="C284" s="39">
        <v>2</v>
      </c>
      <c r="D284" s="36">
        <v>0.61</v>
      </c>
      <c r="E284" s="3">
        <v>0.63</v>
      </c>
      <c r="F284" s="4">
        <v>0.60299999999999998</v>
      </c>
      <c r="G284" s="1">
        <f t="shared" si="40"/>
        <v>1.22</v>
      </c>
      <c r="H284" s="1">
        <f t="shared" si="40"/>
        <v>1.26</v>
      </c>
      <c r="I284" s="1">
        <f t="shared" si="40"/>
        <v>1.206</v>
      </c>
      <c r="M284" s="33" t="s">
        <v>10</v>
      </c>
      <c r="N284" s="39">
        <v>2</v>
      </c>
      <c r="O284" s="36">
        <v>0.7</v>
      </c>
      <c r="P284" s="3">
        <v>0.75</v>
      </c>
      <c r="Q284" s="4">
        <v>0.72699999999999998</v>
      </c>
      <c r="R284" s="1">
        <f t="shared" si="41"/>
        <v>1.4</v>
      </c>
      <c r="S284" s="1">
        <f t="shared" si="39"/>
        <v>1.5</v>
      </c>
      <c r="T284" s="1">
        <f t="shared" si="39"/>
        <v>1.454</v>
      </c>
    </row>
    <row r="285" spans="2:20" x14ac:dyDescent="0.45">
      <c r="B285" s="33" t="s">
        <v>11</v>
      </c>
      <c r="C285" s="39">
        <v>3</v>
      </c>
      <c r="D285" s="36">
        <v>0.43999999999999995</v>
      </c>
      <c r="E285" s="3">
        <v>0.49</v>
      </c>
      <c r="F285" s="4">
        <v>0.438</v>
      </c>
      <c r="G285" s="1">
        <f t="shared" si="40"/>
        <v>1.3199999999999998</v>
      </c>
      <c r="H285" s="1">
        <f t="shared" si="40"/>
        <v>1.47</v>
      </c>
      <c r="I285" s="1">
        <f t="shared" si="40"/>
        <v>1.3140000000000001</v>
      </c>
      <c r="M285" s="33" t="s">
        <v>11</v>
      </c>
      <c r="N285" s="39">
        <v>3</v>
      </c>
      <c r="O285" s="36">
        <v>0.54</v>
      </c>
      <c r="P285" s="3">
        <v>0.6</v>
      </c>
      <c r="Q285" s="4">
        <v>0.56999999999999995</v>
      </c>
      <c r="R285" s="1">
        <f t="shared" si="41"/>
        <v>1.62</v>
      </c>
      <c r="S285" s="1">
        <f t="shared" si="39"/>
        <v>1.7999999999999998</v>
      </c>
      <c r="T285" s="1">
        <f t="shared" si="39"/>
        <v>1.71</v>
      </c>
    </row>
    <row r="286" spans="2:20" x14ac:dyDescent="0.45">
      <c r="B286" s="33" t="s">
        <v>12</v>
      </c>
      <c r="C286" s="39">
        <v>2</v>
      </c>
      <c r="D286" s="36">
        <v>0.47</v>
      </c>
      <c r="E286" s="3">
        <v>0.51</v>
      </c>
      <c r="F286" s="4">
        <v>0.49199999999999999</v>
      </c>
      <c r="G286" s="1">
        <f t="shared" si="40"/>
        <v>0.94</v>
      </c>
      <c r="H286" s="1">
        <f t="shared" si="40"/>
        <v>1.02</v>
      </c>
      <c r="I286" s="1">
        <f t="shared" si="40"/>
        <v>0.98399999999999999</v>
      </c>
      <c r="M286" s="33" t="s">
        <v>12</v>
      </c>
      <c r="N286" s="39">
        <v>2</v>
      </c>
      <c r="O286" s="36">
        <v>0.57000000000000006</v>
      </c>
      <c r="P286" s="3">
        <v>0.61</v>
      </c>
      <c r="Q286" s="4">
        <v>0.59099999999999997</v>
      </c>
      <c r="R286" s="1">
        <f t="shared" si="41"/>
        <v>1.1400000000000001</v>
      </c>
      <c r="S286" s="1">
        <f t="shared" si="39"/>
        <v>1.22</v>
      </c>
      <c r="T286" s="1">
        <f t="shared" si="39"/>
        <v>1.1819999999999999</v>
      </c>
    </row>
    <row r="287" spans="2:20" x14ac:dyDescent="0.45">
      <c r="B287" s="33" t="s">
        <v>13</v>
      </c>
      <c r="C287" s="39">
        <v>2</v>
      </c>
      <c r="D287" s="36">
        <v>0.71</v>
      </c>
      <c r="E287" s="3">
        <v>0.74</v>
      </c>
      <c r="F287" s="4">
        <v>0.71699999999999997</v>
      </c>
      <c r="G287" s="1">
        <f t="shared" si="40"/>
        <v>1.42</v>
      </c>
      <c r="H287" s="1">
        <f t="shared" si="40"/>
        <v>1.48</v>
      </c>
      <c r="I287" s="1">
        <f t="shared" si="40"/>
        <v>1.4339999999999999</v>
      </c>
      <c r="M287" s="33" t="s">
        <v>13</v>
      </c>
      <c r="N287" s="39">
        <v>2</v>
      </c>
      <c r="O287" s="36">
        <v>0.79</v>
      </c>
      <c r="P287" s="3">
        <v>0.84</v>
      </c>
      <c r="Q287" s="4">
        <v>0.81499999999999995</v>
      </c>
      <c r="R287" s="1">
        <f t="shared" si="41"/>
        <v>1.58</v>
      </c>
      <c r="S287" s="1">
        <f t="shared" si="39"/>
        <v>1.68</v>
      </c>
      <c r="T287" s="1">
        <f t="shared" si="39"/>
        <v>1.63</v>
      </c>
    </row>
    <row r="288" spans="2:20" x14ac:dyDescent="0.45">
      <c r="B288" s="33" t="s">
        <v>14</v>
      </c>
      <c r="C288" s="39">
        <v>2</v>
      </c>
      <c r="D288" s="36">
        <v>0.63</v>
      </c>
      <c r="E288" s="3">
        <v>0.69</v>
      </c>
      <c r="F288" s="4">
        <v>0.64800000000000002</v>
      </c>
      <c r="G288" s="1">
        <f t="shared" si="40"/>
        <v>1.26</v>
      </c>
      <c r="H288" s="1">
        <f t="shared" si="40"/>
        <v>1.38</v>
      </c>
      <c r="I288" s="1">
        <f t="shared" si="40"/>
        <v>1.296</v>
      </c>
      <c r="M288" s="33" t="s">
        <v>14</v>
      </c>
      <c r="N288" s="39">
        <v>2</v>
      </c>
      <c r="O288" s="36">
        <v>0.72</v>
      </c>
      <c r="P288" s="3">
        <v>0.78</v>
      </c>
      <c r="Q288" s="4">
        <v>0.76600000000000001</v>
      </c>
      <c r="R288" s="1">
        <f t="shared" si="41"/>
        <v>1.44</v>
      </c>
      <c r="S288" s="1">
        <f t="shared" si="39"/>
        <v>1.56</v>
      </c>
      <c r="T288" s="1">
        <f t="shared" si="39"/>
        <v>1.532</v>
      </c>
    </row>
    <row r="289" spans="2:20" x14ac:dyDescent="0.45">
      <c r="B289" s="33" t="s">
        <v>15</v>
      </c>
      <c r="C289" s="39">
        <v>3</v>
      </c>
      <c r="D289" s="36">
        <v>0.37</v>
      </c>
      <c r="E289" s="3">
        <v>0.37</v>
      </c>
      <c r="F289" s="4">
        <v>0.34300000000000003</v>
      </c>
      <c r="G289" s="1">
        <f t="shared" si="40"/>
        <v>1.1099999999999999</v>
      </c>
      <c r="H289" s="1">
        <f t="shared" si="40"/>
        <v>1.1099999999999999</v>
      </c>
      <c r="I289" s="1">
        <f t="shared" si="40"/>
        <v>1.0290000000000001</v>
      </c>
      <c r="M289" s="33" t="s">
        <v>15</v>
      </c>
      <c r="N289" s="39">
        <v>3</v>
      </c>
      <c r="O289" s="36">
        <v>0.41000000000000003</v>
      </c>
      <c r="P289" s="3">
        <v>0.42</v>
      </c>
      <c r="Q289" s="4">
        <v>0.39600000000000002</v>
      </c>
      <c r="R289" s="1">
        <f t="shared" si="41"/>
        <v>1.23</v>
      </c>
      <c r="S289" s="1">
        <f t="shared" si="39"/>
        <v>1.26</v>
      </c>
      <c r="T289" s="1">
        <f t="shared" si="39"/>
        <v>1.1880000000000002</v>
      </c>
    </row>
    <row r="290" spans="2:20" x14ac:dyDescent="0.45">
      <c r="B290" s="33" t="s">
        <v>16</v>
      </c>
      <c r="C290" s="39">
        <v>2</v>
      </c>
      <c r="D290" s="36">
        <v>0.27</v>
      </c>
      <c r="E290" s="3">
        <v>0.36</v>
      </c>
      <c r="F290" s="4">
        <v>0.29299999999999998</v>
      </c>
      <c r="G290" s="1">
        <f t="shared" si="40"/>
        <v>0.54</v>
      </c>
      <c r="H290" s="1">
        <f t="shared" si="40"/>
        <v>0.72</v>
      </c>
      <c r="I290" s="1">
        <f t="shared" si="40"/>
        <v>0.58599999999999997</v>
      </c>
      <c r="M290" s="33" t="s">
        <v>16</v>
      </c>
      <c r="N290" s="39">
        <v>2</v>
      </c>
      <c r="O290" s="36">
        <v>0.38</v>
      </c>
      <c r="P290" s="3">
        <v>0.5</v>
      </c>
      <c r="Q290" s="4">
        <v>0.45</v>
      </c>
      <c r="R290" s="1">
        <f t="shared" si="41"/>
        <v>0.76</v>
      </c>
      <c r="S290" s="1">
        <f t="shared" si="39"/>
        <v>1</v>
      </c>
      <c r="T290" s="1">
        <f t="shared" si="39"/>
        <v>0.9</v>
      </c>
    </row>
    <row r="291" spans="2:20" x14ac:dyDescent="0.45">
      <c r="B291" s="33" t="s">
        <v>17</v>
      </c>
      <c r="C291" s="39">
        <v>2</v>
      </c>
      <c r="D291" s="36">
        <v>0.92</v>
      </c>
      <c r="E291" s="3">
        <v>0.93</v>
      </c>
      <c r="F291" s="4">
        <v>0.93100000000000005</v>
      </c>
      <c r="G291" s="1">
        <f t="shared" si="40"/>
        <v>1.84</v>
      </c>
      <c r="H291" s="1">
        <f t="shared" si="40"/>
        <v>1.86</v>
      </c>
      <c r="I291" s="1">
        <f t="shared" si="40"/>
        <v>1.8620000000000001</v>
      </c>
      <c r="M291" s="33" t="s">
        <v>17</v>
      </c>
      <c r="N291" s="39">
        <v>2</v>
      </c>
      <c r="O291" s="36">
        <v>0.94</v>
      </c>
      <c r="P291" s="3">
        <v>0.96</v>
      </c>
      <c r="Q291" s="4">
        <v>0.95899999999999996</v>
      </c>
      <c r="R291" s="1">
        <f t="shared" si="41"/>
        <v>1.88</v>
      </c>
      <c r="S291" s="1">
        <f t="shared" si="39"/>
        <v>1.92</v>
      </c>
      <c r="T291" s="1">
        <f t="shared" si="39"/>
        <v>1.9179999999999999</v>
      </c>
    </row>
    <row r="292" spans="2:20" x14ac:dyDescent="0.45">
      <c r="B292" s="33" t="s">
        <v>18</v>
      </c>
      <c r="C292" s="39">
        <v>2</v>
      </c>
      <c r="D292" s="36">
        <v>0.75</v>
      </c>
      <c r="E292" s="3">
        <v>0.8</v>
      </c>
      <c r="F292" s="4">
        <v>0.77700000000000002</v>
      </c>
      <c r="G292" s="1">
        <f t="shared" si="40"/>
        <v>1.5</v>
      </c>
      <c r="H292" s="1">
        <f t="shared" si="40"/>
        <v>1.6</v>
      </c>
      <c r="I292" s="1">
        <f t="shared" si="40"/>
        <v>1.554</v>
      </c>
      <c r="M292" s="33" t="s">
        <v>18</v>
      </c>
      <c r="N292" s="39">
        <v>2</v>
      </c>
      <c r="O292" s="36">
        <v>0.88</v>
      </c>
      <c r="P292" s="3">
        <v>0.92</v>
      </c>
      <c r="Q292" s="4">
        <v>0.90800000000000003</v>
      </c>
      <c r="R292" s="1">
        <f t="shared" si="41"/>
        <v>1.76</v>
      </c>
      <c r="S292" s="1">
        <f t="shared" si="39"/>
        <v>1.84</v>
      </c>
      <c r="T292" s="1">
        <f t="shared" si="39"/>
        <v>1.8160000000000001</v>
      </c>
    </row>
    <row r="293" spans="2:20" x14ac:dyDescent="0.45">
      <c r="B293" s="33" t="s">
        <v>19</v>
      </c>
      <c r="C293" s="39">
        <v>2</v>
      </c>
      <c r="D293" s="36">
        <v>0.76</v>
      </c>
      <c r="E293" s="3">
        <v>0.76</v>
      </c>
      <c r="F293" s="4">
        <v>0.74</v>
      </c>
      <c r="G293" s="1">
        <f t="shared" si="40"/>
        <v>1.52</v>
      </c>
      <c r="H293" s="1">
        <f t="shared" si="40"/>
        <v>1.52</v>
      </c>
      <c r="I293" s="1">
        <f t="shared" si="40"/>
        <v>1.48</v>
      </c>
      <c r="M293" s="33" t="s">
        <v>19</v>
      </c>
      <c r="N293" s="39">
        <v>2</v>
      </c>
      <c r="O293" s="36">
        <v>0.81</v>
      </c>
      <c r="P293" s="3">
        <v>0.84</v>
      </c>
      <c r="Q293" s="4">
        <v>0.82099999999999995</v>
      </c>
      <c r="R293" s="1">
        <f t="shared" si="41"/>
        <v>1.62</v>
      </c>
      <c r="S293" s="1">
        <f t="shared" si="39"/>
        <v>1.68</v>
      </c>
      <c r="T293" s="1">
        <f t="shared" si="39"/>
        <v>1.6419999999999999</v>
      </c>
    </row>
    <row r="294" spans="2:20" x14ac:dyDescent="0.45">
      <c r="B294" s="33" t="s">
        <v>20</v>
      </c>
      <c r="C294" s="39">
        <v>2</v>
      </c>
      <c r="D294" s="36">
        <v>0.73</v>
      </c>
      <c r="E294" s="3">
        <v>0.75</v>
      </c>
      <c r="F294" s="4">
        <v>0.72699999999999998</v>
      </c>
      <c r="G294" s="1">
        <f t="shared" si="40"/>
        <v>1.46</v>
      </c>
      <c r="H294" s="1">
        <f t="shared" si="40"/>
        <v>1.5</v>
      </c>
      <c r="I294" s="1">
        <f t="shared" si="40"/>
        <v>1.454</v>
      </c>
      <c r="M294" s="33" t="s">
        <v>20</v>
      </c>
      <c r="N294" s="39">
        <v>2</v>
      </c>
      <c r="O294" s="36">
        <v>0.81</v>
      </c>
      <c r="P294" s="3">
        <v>0.83</v>
      </c>
      <c r="Q294" s="4">
        <v>0.82299999999999995</v>
      </c>
      <c r="R294" s="1">
        <f t="shared" si="41"/>
        <v>1.62</v>
      </c>
      <c r="S294" s="1">
        <f t="shared" si="39"/>
        <v>1.66</v>
      </c>
      <c r="T294" s="1">
        <f t="shared" si="39"/>
        <v>1.6459999999999999</v>
      </c>
    </row>
    <row r="295" spans="2:20" x14ac:dyDescent="0.45">
      <c r="B295" s="33" t="s">
        <v>21</v>
      </c>
      <c r="C295" s="39">
        <v>2</v>
      </c>
      <c r="D295" s="36">
        <v>0.62</v>
      </c>
      <c r="E295" s="3">
        <v>0.64</v>
      </c>
      <c r="F295" s="4">
        <v>0.61499999999999999</v>
      </c>
      <c r="G295" s="1">
        <f t="shared" si="40"/>
        <v>1.24</v>
      </c>
      <c r="H295" s="1">
        <f t="shared" si="40"/>
        <v>1.28</v>
      </c>
      <c r="I295" s="1">
        <f t="shared" si="40"/>
        <v>1.23</v>
      </c>
      <c r="M295" s="33" t="s">
        <v>21</v>
      </c>
      <c r="N295" s="39">
        <v>2</v>
      </c>
      <c r="O295" s="36">
        <v>0.72</v>
      </c>
      <c r="P295" s="3">
        <v>0.75</v>
      </c>
      <c r="Q295" s="4">
        <v>0.73299999999999998</v>
      </c>
      <c r="R295" s="1">
        <f t="shared" si="41"/>
        <v>1.44</v>
      </c>
      <c r="S295" s="1">
        <f t="shared" si="39"/>
        <v>1.5</v>
      </c>
      <c r="T295" s="1">
        <f t="shared" si="39"/>
        <v>1.466</v>
      </c>
    </row>
    <row r="296" spans="2:20" x14ac:dyDescent="0.45">
      <c r="B296" s="33" t="s">
        <v>22</v>
      </c>
      <c r="C296" s="39">
        <v>3</v>
      </c>
      <c r="D296" s="36">
        <v>0.78</v>
      </c>
      <c r="E296" s="3">
        <v>0.81</v>
      </c>
      <c r="F296" s="4">
        <v>0.80100000000000005</v>
      </c>
      <c r="G296" s="1">
        <f t="shared" si="40"/>
        <v>2.34</v>
      </c>
      <c r="H296" s="1">
        <f t="shared" si="40"/>
        <v>2.4300000000000002</v>
      </c>
      <c r="I296" s="1">
        <f t="shared" si="40"/>
        <v>2.403</v>
      </c>
      <c r="M296" s="33" t="s">
        <v>22</v>
      </c>
      <c r="N296" s="39">
        <v>3</v>
      </c>
      <c r="O296" s="36">
        <v>0.87</v>
      </c>
      <c r="P296" s="3">
        <v>0.9</v>
      </c>
      <c r="Q296" s="4">
        <v>0.89100000000000001</v>
      </c>
      <c r="R296" s="1">
        <f t="shared" si="41"/>
        <v>2.61</v>
      </c>
      <c r="S296" s="1">
        <f t="shared" si="39"/>
        <v>2.7</v>
      </c>
      <c r="T296" s="1">
        <f t="shared" si="39"/>
        <v>2.673</v>
      </c>
    </row>
    <row r="297" spans="2:20" x14ac:dyDescent="0.45">
      <c r="B297" s="33" t="s">
        <v>23</v>
      </c>
      <c r="C297" s="39">
        <v>2</v>
      </c>
      <c r="D297" s="36">
        <v>0.77</v>
      </c>
      <c r="E297" s="3">
        <v>0.8</v>
      </c>
      <c r="F297" s="4">
        <v>0.78900000000000003</v>
      </c>
      <c r="G297" s="1">
        <f t="shared" si="40"/>
        <v>1.54</v>
      </c>
      <c r="H297" s="1">
        <f t="shared" si="40"/>
        <v>1.6</v>
      </c>
      <c r="I297" s="1">
        <f t="shared" si="40"/>
        <v>1.5780000000000001</v>
      </c>
      <c r="M297" s="33" t="s">
        <v>23</v>
      </c>
      <c r="N297" s="39">
        <v>2</v>
      </c>
      <c r="O297" s="36">
        <v>0.84</v>
      </c>
      <c r="P297" s="3">
        <v>0.88</v>
      </c>
      <c r="Q297" s="4">
        <v>0.871</v>
      </c>
      <c r="R297" s="1">
        <f t="shared" si="41"/>
        <v>1.68</v>
      </c>
      <c r="S297" s="1">
        <f t="shared" si="39"/>
        <v>1.76</v>
      </c>
      <c r="T297" s="1">
        <f t="shared" si="39"/>
        <v>1.742</v>
      </c>
    </row>
    <row r="298" spans="2:20" x14ac:dyDescent="0.45">
      <c r="B298" s="33" t="s">
        <v>24</v>
      </c>
      <c r="C298" s="39">
        <v>2</v>
      </c>
      <c r="D298" s="36">
        <v>0.6</v>
      </c>
      <c r="E298" s="3">
        <v>0.62</v>
      </c>
      <c r="F298" s="4">
        <v>0.59599999999999997</v>
      </c>
      <c r="G298" s="1">
        <f t="shared" si="40"/>
        <v>1.2</v>
      </c>
      <c r="H298" s="1">
        <f t="shared" si="40"/>
        <v>1.24</v>
      </c>
      <c r="I298" s="1">
        <f t="shared" si="40"/>
        <v>1.1919999999999999</v>
      </c>
      <c r="M298" s="33" t="s">
        <v>24</v>
      </c>
      <c r="N298" s="39">
        <v>2</v>
      </c>
      <c r="O298" s="36">
        <v>0.64</v>
      </c>
      <c r="P298" s="3">
        <v>0.69</v>
      </c>
      <c r="Q298" s="4">
        <v>0.68</v>
      </c>
      <c r="R298" s="1">
        <f t="shared" si="41"/>
        <v>1.28</v>
      </c>
      <c r="S298" s="1">
        <f t="shared" si="39"/>
        <v>1.38</v>
      </c>
      <c r="T298" s="1">
        <f t="shared" si="39"/>
        <v>1.36</v>
      </c>
    </row>
    <row r="299" spans="2:20" x14ac:dyDescent="0.45">
      <c r="B299" s="33" t="s">
        <v>25</v>
      </c>
      <c r="C299" s="39">
        <v>2</v>
      </c>
      <c r="D299" s="36">
        <v>0.71</v>
      </c>
      <c r="E299" s="3">
        <v>0.74</v>
      </c>
      <c r="F299" s="4">
        <v>0.72</v>
      </c>
      <c r="G299" s="1">
        <f t="shared" si="40"/>
        <v>1.42</v>
      </c>
      <c r="H299" s="1">
        <f t="shared" si="40"/>
        <v>1.48</v>
      </c>
      <c r="I299" s="1">
        <f t="shared" si="40"/>
        <v>1.44</v>
      </c>
      <c r="M299" s="33" t="s">
        <v>25</v>
      </c>
      <c r="N299" s="39">
        <v>2</v>
      </c>
      <c r="O299" s="36">
        <v>0.75</v>
      </c>
      <c r="P299" s="3">
        <v>0.79</v>
      </c>
      <c r="Q299" s="4">
        <v>0.76200000000000001</v>
      </c>
      <c r="R299" s="1">
        <f t="shared" si="41"/>
        <v>1.5</v>
      </c>
      <c r="S299" s="1">
        <f t="shared" si="39"/>
        <v>1.58</v>
      </c>
      <c r="T299" s="1">
        <f t="shared" si="39"/>
        <v>1.524</v>
      </c>
    </row>
    <row r="300" spans="2:20" x14ac:dyDescent="0.45">
      <c r="B300" s="33" t="s">
        <v>26</v>
      </c>
      <c r="C300" s="39">
        <v>3</v>
      </c>
      <c r="D300" s="36">
        <v>0.87</v>
      </c>
      <c r="E300" s="3">
        <v>0.88</v>
      </c>
      <c r="F300" s="4">
        <v>0.874</v>
      </c>
      <c r="G300" s="1">
        <f t="shared" si="40"/>
        <v>2.61</v>
      </c>
      <c r="H300" s="1">
        <f t="shared" si="40"/>
        <v>2.64</v>
      </c>
      <c r="I300" s="1">
        <f t="shared" si="40"/>
        <v>2.6219999999999999</v>
      </c>
      <c r="M300" s="33" t="s">
        <v>26</v>
      </c>
      <c r="N300" s="39">
        <v>3</v>
      </c>
      <c r="O300" s="36">
        <v>0.91</v>
      </c>
      <c r="P300" s="3">
        <v>0.94</v>
      </c>
      <c r="Q300" s="4">
        <v>0.93400000000000005</v>
      </c>
      <c r="R300" s="1">
        <f t="shared" si="41"/>
        <v>2.73</v>
      </c>
      <c r="S300" s="1">
        <f t="shared" si="39"/>
        <v>2.82</v>
      </c>
      <c r="T300" s="1">
        <f t="shared" si="39"/>
        <v>2.802</v>
      </c>
    </row>
    <row r="301" spans="2:20" x14ac:dyDescent="0.45">
      <c r="B301" s="33" t="s">
        <v>27</v>
      </c>
      <c r="C301" s="39">
        <v>2</v>
      </c>
      <c r="D301" s="36">
        <v>0.65999999999999992</v>
      </c>
      <c r="E301" s="3">
        <v>0.71</v>
      </c>
      <c r="F301" s="4">
        <v>0.66800000000000004</v>
      </c>
      <c r="G301" s="1">
        <f t="shared" si="40"/>
        <v>1.3199999999999998</v>
      </c>
      <c r="H301" s="1">
        <f t="shared" si="40"/>
        <v>1.42</v>
      </c>
      <c r="I301" s="1">
        <f t="shared" si="40"/>
        <v>1.3360000000000001</v>
      </c>
      <c r="M301" s="33" t="s">
        <v>27</v>
      </c>
      <c r="N301" s="39">
        <v>2</v>
      </c>
      <c r="O301" s="36">
        <v>0.73</v>
      </c>
      <c r="P301" s="3">
        <v>0.81</v>
      </c>
      <c r="Q301" s="4">
        <v>0.79200000000000004</v>
      </c>
      <c r="R301" s="1">
        <f t="shared" si="41"/>
        <v>1.46</v>
      </c>
      <c r="S301" s="1">
        <f t="shared" si="39"/>
        <v>1.62</v>
      </c>
      <c r="T301" s="1">
        <f t="shared" si="39"/>
        <v>1.5840000000000001</v>
      </c>
    </row>
    <row r="302" spans="2:20" x14ac:dyDescent="0.45">
      <c r="B302" s="33" t="s">
        <v>28</v>
      </c>
      <c r="C302" s="39">
        <v>3</v>
      </c>
      <c r="D302" s="36">
        <v>0.49</v>
      </c>
      <c r="E302" s="3">
        <v>0.52</v>
      </c>
      <c r="F302" s="4">
        <v>0.499</v>
      </c>
      <c r="G302" s="1">
        <f t="shared" si="40"/>
        <v>1.47</v>
      </c>
      <c r="H302" s="1">
        <f t="shared" si="40"/>
        <v>1.56</v>
      </c>
      <c r="I302" s="1">
        <f t="shared" si="40"/>
        <v>1.4969999999999999</v>
      </c>
      <c r="M302" s="33" t="s">
        <v>28</v>
      </c>
      <c r="N302" s="39">
        <v>3</v>
      </c>
      <c r="O302" s="36">
        <v>0.54</v>
      </c>
      <c r="P302" s="3">
        <v>0.6</v>
      </c>
      <c r="Q302" s="4">
        <v>0.56599999999999995</v>
      </c>
      <c r="R302" s="1">
        <f t="shared" si="41"/>
        <v>1.62</v>
      </c>
      <c r="S302" s="1">
        <f t="shared" si="39"/>
        <v>1.7999999999999998</v>
      </c>
      <c r="T302" s="1">
        <f t="shared" si="39"/>
        <v>1.698</v>
      </c>
    </row>
    <row r="303" spans="2:20" x14ac:dyDescent="0.45">
      <c r="B303" s="33" t="s">
        <v>29</v>
      </c>
      <c r="C303" s="39">
        <v>2</v>
      </c>
      <c r="D303" s="36">
        <v>0.83</v>
      </c>
      <c r="E303" s="3">
        <v>0.84</v>
      </c>
      <c r="F303" s="4">
        <v>0.83499999999999996</v>
      </c>
      <c r="G303" s="1">
        <f t="shared" si="40"/>
        <v>1.66</v>
      </c>
      <c r="H303" s="1">
        <f t="shared" si="40"/>
        <v>1.68</v>
      </c>
      <c r="I303" s="1">
        <f t="shared" si="40"/>
        <v>1.67</v>
      </c>
      <c r="M303" s="33" t="s">
        <v>29</v>
      </c>
      <c r="N303" s="39">
        <v>2</v>
      </c>
      <c r="O303" s="36">
        <v>0.88</v>
      </c>
      <c r="P303" s="3">
        <v>0.91</v>
      </c>
      <c r="Q303" s="4">
        <v>0.91</v>
      </c>
      <c r="R303" s="1">
        <f t="shared" si="41"/>
        <v>1.76</v>
      </c>
      <c r="S303" s="1">
        <f t="shared" si="39"/>
        <v>1.82</v>
      </c>
      <c r="T303" s="1">
        <f t="shared" si="39"/>
        <v>1.82</v>
      </c>
    </row>
    <row r="304" spans="2:20" x14ac:dyDescent="0.45">
      <c r="B304" s="33" t="s">
        <v>30</v>
      </c>
      <c r="C304" s="39">
        <v>2</v>
      </c>
      <c r="D304" s="36">
        <v>0.49</v>
      </c>
      <c r="E304" s="3">
        <v>0.59</v>
      </c>
      <c r="F304" s="4">
        <v>0.54</v>
      </c>
      <c r="G304" s="1">
        <f t="shared" si="40"/>
        <v>0.98</v>
      </c>
      <c r="H304" s="1">
        <f t="shared" si="40"/>
        <v>1.18</v>
      </c>
      <c r="I304" s="1">
        <f t="shared" si="40"/>
        <v>1.08</v>
      </c>
      <c r="M304" s="33" t="s">
        <v>30</v>
      </c>
      <c r="N304" s="39">
        <v>2</v>
      </c>
      <c r="O304" s="36">
        <v>0.6</v>
      </c>
      <c r="P304" s="3">
        <v>0.67</v>
      </c>
      <c r="Q304" s="4">
        <v>0.63500000000000001</v>
      </c>
      <c r="R304" s="1">
        <f t="shared" si="41"/>
        <v>1.2</v>
      </c>
      <c r="S304" s="1">
        <f t="shared" si="39"/>
        <v>1.34</v>
      </c>
      <c r="T304" s="1">
        <f t="shared" si="39"/>
        <v>1.27</v>
      </c>
    </row>
    <row r="305" spans="2:26" x14ac:dyDescent="0.45">
      <c r="B305" s="33" t="s">
        <v>31</v>
      </c>
      <c r="C305" s="39">
        <v>2</v>
      </c>
      <c r="D305" s="36">
        <v>0.71</v>
      </c>
      <c r="E305" s="3">
        <v>0.78</v>
      </c>
      <c r="F305" s="4">
        <v>0.73899999999999999</v>
      </c>
      <c r="G305" s="1">
        <f t="shared" si="40"/>
        <v>1.42</v>
      </c>
      <c r="H305" s="1">
        <f t="shared" si="40"/>
        <v>1.56</v>
      </c>
      <c r="I305" s="1">
        <f t="shared" si="40"/>
        <v>1.478</v>
      </c>
      <c r="M305" s="33" t="s">
        <v>31</v>
      </c>
      <c r="N305" s="39">
        <v>2</v>
      </c>
      <c r="O305" s="36">
        <v>0.8</v>
      </c>
      <c r="P305" s="3">
        <v>0.84</v>
      </c>
      <c r="Q305" s="4">
        <v>0.81</v>
      </c>
      <c r="R305" s="1">
        <f t="shared" si="41"/>
        <v>1.6</v>
      </c>
      <c r="S305" s="1">
        <f t="shared" si="39"/>
        <v>1.68</v>
      </c>
      <c r="T305" s="1">
        <f t="shared" si="39"/>
        <v>1.62</v>
      </c>
    </row>
    <row r="306" spans="2:26" x14ac:dyDescent="0.45">
      <c r="B306" s="33" t="s">
        <v>32</v>
      </c>
      <c r="C306" s="39">
        <v>2</v>
      </c>
      <c r="D306" s="36">
        <v>0.86</v>
      </c>
      <c r="E306" s="3">
        <v>0.88</v>
      </c>
      <c r="F306" s="4">
        <v>0.879</v>
      </c>
      <c r="G306" s="1">
        <f t="shared" si="40"/>
        <v>1.72</v>
      </c>
      <c r="H306" s="1">
        <f t="shared" si="40"/>
        <v>1.76</v>
      </c>
      <c r="I306" s="1">
        <f t="shared" si="40"/>
        <v>1.758</v>
      </c>
      <c r="M306" s="33" t="s">
        <v>32</v>
      </c>
      <c r="N306" s="39">
        <v>2</v>
      </c>
      <c r="O306" s="36">
        <v>0.91</v>
      </c>
      <c r="P306" s="3">
        <v>0.93</v>
      </c>
      <c r="Q306" s="4">
        <v>0.93</v>
      </c>
      <c r="R306" s="1">
        <f t="shared" si="41"/>
        <v>1.82</v>
      </c>
      <c r="S306" s="1">
        <f t="shared" si="39"/>
        <v>1.86</v>
      </c>
      <c r="T306" s="1">
        <f t="shared" si="39"/>
        <v>1.86</v>
      </c>
    </row>
    <row r="307" spans="2:26" x14ac:dyDescent="0.45">
      <c r="B307" s="33" t="s">
        <v>33</v>
      </c>
      <c r="C307" s="39">
        <v>2</v>
      </c>
      <c r="D307" s="36">
        <v>0.77</v>
      </c>
      <c r="E307" s="3">
        <v>0.78</v>
      </c>
      <c r="F307" s="4">
        <v>0.77600000000000002</v>
      </c>
      <c r="G307" s="1">
        <f t="shared" si="40"/>
        <v>1.54</v>
      </c>
      <c r="H307" s="1">
        <f t="shared" si="40"/>
        <v>1.56</v>
      </c>
      <c r="I307" s="1">
        <f t="shared" si="40"/>
        <v>1.552</v>
      </c>
      <c r="M307" s="33" t="s">
        <v>33</v>
      </c>
      <c r="N307" s="39">
        <v>2</v>
      </c>
      <c r="O307" s="36">
        <v>0.81</v>
      </c>
      <c r="P307" s="3">
        <v>0.83</v>
      </c>
      <c r="Q307" s="4">
        <v>0.83099999999999996</v>
      </c>
      <c r="R307" s="1">
        <f t="shared" si="41"/>
        <v>1.62</v>
      </c>
      <c r="S307" s="1">
        <f t="shared" si="39"/>
        <v>1.66</v>
      </c>
      <c r="T307" s="1">
        <f t="shared" si="39"/>
        <v>1.6619999999999999</v>
      </c>
    </row>
    <row r="308" spans="2:26" x14ac:dyDescent="0.45">
      <c r="B308" s="33" t="s">
        <v>34</v>
      </c>
      <c r="C308" s="39">
        <v>3</v>
      </c>
      <c r="D308" s="36">
        <v>0.67999999999999994</v>
      </c>
      <c r="E308" s="3">
        <v>0.73</v>
      </c>
      <c r="F308" s="4">
        <v>0.70699999999999996</v>
      </c>
      <c r="G308" s="1">
        <f t="shared" si="40"/>
        <v>2.04</v>
      </c>
      <c r="H308" s="1">
        <f t="shared" si="40"/>
        <v>2.19</v>
      </c>
      <c r="I308" s="1">
        <f t="shared" si="40"/>
        <v>2.121</v>
      </c>
      <c r="M308" s="33" t="s">
        <v>34</v>
      </c>
      <c r="N308" s="39">
        <v>3</v>
      </c>
      <c r="O308" s="36">
        <v>0.78</v>
      </c>
      <c r="P308" s="3">
        <v>0.8</v>
      </c>
      <c r="Q308" s="4">
        <v>0.77900000000000003</v>
      </c>
      <c r="R308" s="1">
        <f t="shared" si="41"/>
        <v>2.34</v>
      </c>
      <c r="S308" s="1">
        <f t="shared" si="39"/>
        <v>2.4000000000000004</v>
      </c>
      <c r="T308" s="1">
        <f t="shared" si="39"/>
        <v>2.3370000000000002</v>
      </c>
    </row>
    <row r="309" spans="2:26" x14ac:dyDescent="0.45">
      <c r="B309" s="33" t="s">
        <v>40</v>
      </c>
      <c r="C309" s="39">
        <v>2</v>
      </c>
      <c r="D309" s="36">
        <v>0.87</v>
      </c>
      <c r="E309" s="3">
        <v>0.88</v>
      </c>
      <c r="F309" s="4">
        <v>0.86799999999999999</v>
      </c>
      <c r="G309" s="1">
        <f t="shared" si="40"/>
        <v>1.74</v>
      </c>
      <c r="H309" s="1">
        <f t="shared" si="40"/>
        <v>1.76</v>
      </c>
      <c r="I309" s="1">
        <f t="shared" si="40"/>
        <v>1.736</v>
      </c>
      <c r="M309" s="33" t="s">
        <v>40</v>
      </c>
      <c r="N309" s="39">
        <v>2</v>
      </c>
      <c r="O309" s="36">
        <v>0.48</v>
      </c>
      <c r="P309" s="3">
        <v>0.52</v>
      </c>
      <c r="Q309" s="4">
        <v>0.48099999999999998</v>
      </c>
      <c r="R309" s="1">
        <f t="shared" si="41"/>
        <v>0.96</v>
      </c>
      <c r="S309" s="1">
        <f t="shared" si="39"/>
        <v>1.04</v>
      </c>
      <c r="T309" s="1">
        <f t="shared" si="39"/>
        <v>0.96199999999999997</v>
      </c>
    </row>
    <row r="310" spans="2:26" x14ac:dyDescent="0.45">
      <c r="B310" s="33" t="s">
        <v>41</v>
      </c>
      <c r="C310" s="39">
        <v>2</v>
      </c>
      <c r="D310" s="36">
        <v>0.91</v>
      </c>
      <c r="E310" s="3">
        <v>0.94</v>
      </c>
      <c r="F310" s="4">
        <v>0.93200000000000005</v>
      </c>
      <c r="G310" s="1">
        <f t="shared" si="40"/>
        <v>1.82</v>
      </c>
      <c r="H310" s="1">
        <f t="shared" si="40"/>
        <v>1.88</v>
      </c>
      <c r="I310" s="1">
        <f t="shared" si="40"/>
        <v>1.8640000000000001</v>
      </c>
      <c r="M310" s="33" t="s">
        <v>41</v>
      </c>
      <c r="N310" s="39">
        <v>2</v>
      </c>
      <c r="O310" s="36">
        <v>0.87</v>
      </c>
      <c r="P310" s="3">
        <v>0.91</v>
      </c>
      <c r="Q310" s="4">
        <v>0.89600000000000002</v>
      </c>
      <c r="R310" s="1">
        <f t="shared" si="41"/>
        <v>1.74</v>
      </c>
      <c r="S310" s="1">
        <f t="shared" si="39"/>
        <v>1.82</v>
      </c>
      <c r="T310" s="1">
        <f t="shared" si="39"/>
        <v>1.792</v>
      </c>
    </row>
    <row r="311" spans="2:26" x14ac:dyDescent="0.45">
      <c r="B311" s="33" t="s">
        <v>42</v>
      </c>
      <c r="C311" s="39">
        <v>3</v>
      </c>
      <c r="D311" s="36">
        <v>0.9</v>
      </c>
      <c r="E311" s="3">
        <v>0.93</v>
      </c>
      <c r="F311" s="4">
        <v>0.91400000000000003</v>
      </c>
      <c r="G311" s="1">
        <f t="shared" si="40"/>
        <v>2.7</v>
      </c>
      <c r="H311" s="1">
        <f t="shared" si="40"/>
        <v>2.79</v>
      </c>
      <c r="I311" s="1">
        <f t="shared" si="40"/>
        <v>2.742</v>
      </c>
      <c r="M311" s="33" t="s">
        <v>42</v>
      </c>
      <c r="N311" s="39">
        <v>3</v>
      </c>
      <c r="O311" s="36">
        <v>0.65</v>
      </c>
      <c r="P311" s="3">
        <v>0.7</v>
      </c>
      <c r="Q311" s="4">
        <v>0.64100000000000001</v>
      </c>
      <c r="R311" s="1">
        <f t="shared" si="41"/>
        <v>1.9500000000000002</v>
      </c>
      <c r="S311" s="1">
        <f t="shared" si="39"/>
        <v>2.0999999999999996</v>
      </c>
      <c r="T311" s="1">
        <f t="shared" si="39"/>
        <v>1.923</v>
      </c>
    </row>
    <row r="312" spans="2:26" x14ac:dyDescent="0.45">
      <c r="B312" s="33" t="s">
        <v>43</v>
      </c>
      <c r="C312" s="39">
        <v>2</v>
      </c>
      <c r="D312" s="36">
        <v>0.94</v>
      </c>
      <c r="E312" s="3">
        <v>0.96</v>
      </c>
      <c r="F312" s="4">
        <v>0.95799999999999996</v>
      </c>
      <c r="G312" s="1">
        <f t="shared" si="40"/>
        <v>1.88</v>
      </c>
      <c r="H312" s="1">
        <f t="shared" si="40"/>
        <v>1.92</v>
      </c>
      <c r="I312" s="1">
        <f t="shared" si="40"/>
        <v>1.9159999999999999</v>
      </c>
      <c r="M312" s="33" t="s">
        <v>43</v>
      </c>
      <c r="N312" s="39">
        <v>2</v>
      </c>
      <c r="O312" s="36">
        <v>0.59000000000000008</v>
      </c>
      <c r="P312" s="3">
        <v>0.68</v>
      </c>
      <c r="Q312" s="4">
        <v>0.623</v>
      </c>
      <c r="R312" s="1">
        <f t="shared" si="41"/>
        <v>1.1800000000000002</v>
      </c>
      <c r="S312" s="1">
        <f t="shared" si="39"/>
        <v>1.36</v>
      </c>
      <c r="T312" s="1">
        <f t="shared" si="39"/>
        <v>1.246</v>
      </c>
    </row>
    <row r="313" spans="2:26" x14ac:dyDescent="0.45">
      <c r="B313" s="33" t="s">
        <v>44</v>
      </c>
      <c r="C313" s="39">
        <v>2</v>
      </c>
      <c r="D313" s="36">
        <v>0.88</v>
      </c>
      <c r="E313" s="3">
        <v>0.89</v>
      </c>
      <c r="F313" s="4">
        <v>0.89200000000000002</v>
      </c>
      <c r="G313" s="1">
        <f t="shared" si="40"/>
        <v>1.76</v>
      </c>
      <c r="H313" s="1">
        <f t="shared" si="40"/>
        <v>1.78</v>
      </c>
      <c r="I313" s="1">
        <f t="shared" si="40"/>
        <v>1.784</v>
      </c>
      <c r="M313" s="33" t="s">
        <v>44</v>
      </c>
      <c r="N313" s="39">
        <v>2</v>
      </c>
      <c r="O313" s="36">
        <v>0.75</v>
      </c>
      <c r="P313" s="3">
        <v>0.78</v>
      </c>
      <c r="Q313" s="4">
        <v>0.746</v>
      </c>
      <c r="R313" s="1">
        <f t="shared" si="41"/>
        <v>1.5</v>
      </c>
      <c r="S313" s="1">
        <f t="shared" si="39"/>
        <v>1.56</v>
      </c>
      <c r="T313" s="1">
        <f t="shared" si="39"/>
        <v>1.492</v>
      </c>
    </row>
    <row r="314" spans="2:26" x14ac:dyDescent="0.45">
      <c r="B314" s="33" t="s">
        <v>45</v>
      </c>
      <c r="C314" s="39">
        <v>2</v>
      </c>
      <c r="D314" s="36">
        <v>0.47</v>
      </c>
      <c r="E314" s="3">
        <v>0.48</v>
      </c>
      <c r="F314" s="4">
        <v>0.44600000000000001</v>
      </c>
      <c r="G314" s="1">
        <f t="shared" si="40"/>
        <v>0.94</v>
      </c>
      <c r="H314" s="1">
        <f t="shared" si="40"/>
        <v>0.96</v>
      </c>
      <c r="I314" s="1">
        <f t="shared" si="40"/>
        <v>0.89200000000000002</v>
      </c>
      <c r="M314" s="33" t="s">
        <v>45</v>
      </c>
      <c r="N314" s="39">
        <v>2</v>
      </c>
      <c r="O314" s="36">
        <v>0.95</v>
      </c>
      <c r="P314" s="3">
        <v>0.97</v>
      </c>
      <c r="Q314" s="4">
        <v>0.96599999999999997</v>
      </c>
      <c r="R314" s="1">
        <f t="shared" si="41"/>
        <v>1.9</v>
      </c>
      <c r="S314" s="1">
        <f t="shared" si="39"/>
        <v>1.94</v>
      </c>
      <c r="T314" s="1">
        <f t="shared" si="39"/>
        <v>1.9319999999999999</v>
      </c>
    </row>
    <row r="315" spans="2:26" x14ac:dyDescent="0.45">
      <c r="B315" s="33" t="s">
        <v>46</v>
      </c>
      <c r="C315" s="39">
        <v>2</v>
      </c>
      <c r="D315" s="36">
        <v>0.86</v>
      </c>
      <c r="E315" s="3">
        <v>0.88</v>
      </c>
      <c r="F315" s="4">
        <v>0.875</v>
      </c>
      <c r="G315" s="1">
        <f t="shared" si="40"/>
        <v>1.72</v>
      </c>
      <c r="H315" s="1">
        <f t="shared" si="40"/>
        <v>1.76</v>
      </c>
      <c r="I315" s="1">
        <f t="shared" si="40"/>
        <v>1.75</v>
      </c>
      <c r="M315" s="33" t="s">
        <v>46</v>
      </c>
      <c r="N315" s="39">
        <v>2</v>
      </c>
      <c r="O315" s="36">
        <v>0.92999999999999994</v>
      </c>
      <c r="P315" s="3">
        <v>0.96</v>
      </c>
      <c r="Q315" s="4">
        <v>0.95299999999999996</v>
      </c>
      <c r="R315" s="1">
        <f t="shared" si="41"/>
        <v>1.8599999999999999</v>
      </c>
      <c r="S315" s="1">
        <f t="shared" si="39"/>
        <v>1.92</v>
      </c>
      <c r="T315" s="1">
        <f t="shared" si="39"/>
        <v>1.9059999999999999</v>
      </c>
    </row>
    <row r="316" spans="2:26" x14ac:dyDescent="0.45">
      <c r="B316" s="33" t="s">
        <v>47</v>
      </c>
      <c r="C316" s="39">
        <v>2</v>
      </c>
      <c r="D316" s="36">
        <v>0.89</v>
      </c>
      <c r="E316" s="3">
        <v>0.9</v>
      </c>
      <c r="F316" s="4">
        <v>0.89400000000000002</v>
      </c>
      <c r="G316" s="1">
        <f t="shared" si="40"/>
        <v>1.78</v>
      </c>
      <c r="H316" s="1">
        <f t="shared" si="40"/>
        <v>1.8</v>
      </c>
      <c r="I316" s="1">
        <f t="shared" si="40"/>
        <v>1.788</v>
      </c>
      <c r="M316" s="33" t="s">
        <v>47</v>
      </c>
      <c r="N316" s="39">
        <v>2</v>
      </c>
      <c r="O316" s="36">
        <v>0.86</v>
      </c>
      <c r="P316" s="3">
        <v>0.88</v>
      </c>
      <c r="Q316" s="4">
        <v>0.88100000000000001</v>
      </c>
      <c r="R316" s="1">
        <f t="shared" si="41"/>
        <v>1.72</v>
      </c>
      <c r="S316" s="1">
        <f t="shared" si="39"/>
        <v>1.76</v>
      </c>
      <c r="T316" s="1">
        <f t="shared" si="39"/>
        <v>1.762</v>
      </c>
    </row>
    <row r="317" spans="2:26" x14ac:dyDescent="0.45">
      <c r="B317" s="33" t="s">
        <v>48</v>
      </c>
      <c r="C317" s="39">
        <v>2</v>
      </c>
      <c r="D317" s="36">
        <v>0.89</v>
      </c>
      <c r="E317" s="3">
        <v>0.91</v>
      </c>
      <c r="F317" s="4">
        <v>0.90600000000000003</v>
      </c>
      <c r="G317" s="1">
        <f t="shared" si="40"/>
        <v>1.78</v>
      </c>
      <c r="H317" s="1">
        <f t="shared" si="40"/>
        <v>1.82</v>
      </c>
      <c r="I317" s="1">
        <f t="shared" si="40"/>
        <v>1.8120000000000001</v>
      </c>
      <c r="M317" s="33" t="s">
        <v>48</v>
      </c>
      <c r="N317" s="39">
        <v>2</v>
      </c>
      <c r="O317" s="36">
        <v>0.79</v>
      </c>
      <c r="P317" s="3">
        <v>0.83</v>
      </c>
      <c r="Q317" s="4">
        <v>0.80100000000000005</v>
      </c>
      <c r="R317" s="1">
        <f t="shared" si="41"/>
        <v>1.58</v>
      </c>
      <c r="S317" s="1">
        <f t="shared" si="39"/>
        <v>1.66</v>
      </c>
      <c r="T317" s="1">
        <f t="shared" si="39"/>
        <v>1.6020000000000001</v>
      </c>
    </row>
    <row r="318" spans="2:26" x14ac:dyDescent="0.45">
      <c r="B318" s="33" t="s">
        <v>49</v>
      </c>
      <c r="C318" s="39">
        <v>3</v>
      </c>
      <c r="D318" s="36">
        <v>0.81</v>
      </c>
      <c r="E318" s="3">
        <v>0.84</v>
      </c>
      <c r="F318" s="4">
        <v>0.81699999999999995</v>
      </c>
      <c r="G318" s="1">
        <f t="shared" si="40"/>
        <v>2.4300000000000002</v>
      </c>
      <c r="H318" s="1">
        <f t="shared" si="40"/>
        <v>2.52</v>
      </c>
      <c r="I318" s="1">
        <f t="shared" si="40"/>
        <v>2.4509999999999996</v>
      </c>
      <c r="M318" s="33" t="s">
        <v>49</v>
      </c>
      <c r="N318" s="39">
        <v>2</v>
      </c>
      <c r="O318" s="36">
        <v>0.83</v>
      </c>
      <c r="P318" s="3">
        <v>0.87</v>
      </c>
      <c r="Q318" s="4">
        <v>0.85799999999999998</v>
      </c>
      <c r="R318" s="1">
        <f t="shared" si="41"/>
        <v>1.66</v>
      </c>
      <c r="S318" s="1">
        <f t="shared" si="39"/>
        <v>1.74</v>
      </c>
      <c r="T318" s="1">
        <f t="shared" si="39"/>
        <v>1.716</v>
      </c>
    </row>
    <row r="319" spans="2:26" ht="17.5" thickBot="1" x14ac:dyDescent="0.5">
      <c r="B319" s="34" t="s">
        <v>50</v>
      </c>
      <c r="C319" s="40">
        <v>2</v>
      </c>
      <c r="D319" s="37">
        <v>0.87</v>
      </c>
      <c r="E319" s="5">
        <v>0.9</v>
      </c>
      <c r="F319" s="6">
        <v>0.88300000000000001</v>
      </c>
      <c r="G319" s="1">
        <f t="shared" si="40"/>
        <v>1.74</v>
      </c>
      <c r="H319" s="1">
        <f t="shared" si="40"/>
        <v>1.8</v>
      </c>
      <c r="I319" s="1">
        <f t="shared" si="40"/>
        <v>1.766</v>
      </c>
      <c r="M319" s="34" t="s">
        <v>50</v>
      </c>
      <c r="N319" s="40">
        <v>3</v>
      </c>
      <c r="O319" s="37">
        <v>0.85</v>
      </c>
      <c r="P319" s="5">
        <v>0.9</v>
      </c>
      <c r="Q319" s="6">
        <v>0.89300000000000002</v>
      </c>
      <c r="R319" s="1">
        <f t="shared" si="41"/>
        <v>2.5499999999999998</v>
      </c>
      <c r="S319" s="1">
        <f t="shared" si="39"/>
        <v>2.7</v>
      </c>
      <c r="T319" s="1">
        <f t="shared" si="39"/>
        <v>2.6790000000000003</v>
      </c>
    </row>
    <row r="320" spans="2:26" ht="25" customHeight="1" x14ac:dyDescent="0.45">
      <c r="B320" s="7" t="s">
        <v>39</v>
      </c>
      <c r="C320" s="99"/>
      <c r="D320" s="20">
        <f>SUM(G275:G308)</f>
        <v>48.499999999999993</v>
      </c>
      <c r="E320" s="20">
        <f t="shared" ref="E320" si="42">SUM(H275:H308)</f>
        <v>51.120000000000005</v>
      </c>
      <c r="F320" s="21">
        <f>ROUND(SUM(I275:I308), 2)</f>
        <v>49.02</v>
      </c>
      <c r="G320" s="22"/>
      <c r="H320" s="22"/>
      <c r="I320" s="22"/>
      <c r="J320" s="22"/>
      <c r="K320" s="22"/>
      <c r="L320" s="22"/>
      <c r="M320" s="7" t="s">
        <v>39</v>
      </c>
      <c r="N320" s="99"/>
      <c r="O320" s="20">
        <f>SUM(R275:R308)</f>
        <v>53.930000000000007</v>
      </c>
      <c r="P320" s="20">
        <f t="shared" ref="P320" si="43">SUM(S275:S308)</f>
        <v>57.169999999999995</v>
      </c>
      <c r="Q320" s="21">
        <f>ROUND(SUM(T275:T308), 2)</f>
        <v>55.68</v>
      </c>
      <c r="W320" s="53"/>
      <c r="X320" s="53"/>
      <c r="Y320" s="59"/>
      <c r="Z320" s="59"/>
    </row>
    <row r="321" spans="2:26" ht="25" customHeight="1" thickBot="1" x14ac:dyDescent="0.5">
      <c r="B321" s="10" t="s">
        <v>51</v>
      </c>
      <c r="C321" s="100"/>
      <c r="D321" s="16">
        <f>SUM(G309:G319)</f>
        <v>20.29</v>
      </c>
      <c r="E321" s="16">
        <f t="shared" ref="E321" si="44">SUM(H309:H319)</f>
        <v>20.79</v>
      </c>
      <c r="F321" s="17">
        <f>ROUND(SUM(I309:I319),2)</f>
        <v>20.5</v>
      </c>
      <c r="G321" s="22"/>
      <c r="H321" s="22"/>
      <c r="I321" s="22"/>
      <c r="J321" s="22"/>
      <c r="K321" s="22"/>
      <c r="L321" s="22"/>
      <c r="M321" s="10" t="s">
        <v>51</v>
      </c>
      <c r="N321" s="100"/>
      <c r="O321" s="16">
        <f>SUM(R309:R319)</f>
        <v>18.600000000000001</v>
      </c>
      <c r="P321" s="16">
        <f t="shared" ref="P321" si="45">SUM(S309:S319)</f>
        <v>19.599999999999998</v>
      </c>
      <c r="Q321" s="17">
        <f>ROUND(SUM(T309:T319),2)</f>
        <v>19.010000000000002</v>
      </c>
      <c r="W321" s="53"/>
      <c r="X321" s="53"/>
      <c r="Y321" s="59"/>
      <c r="Z321" s="59"/>
    </row>
    <row r="326" spans="2:26" ht="17.5" thickBot="1" x14ac:dyDescent="0.5"/>
    <row r="327" spans="2:26" ht="35" customHeight="1" thickBot="1" x14ac:dyDescent="0.5">
      <c r="B327" s="104" t="s">
        <v>72</v>
      </c>
      <c r="C327" s="105"/>
      <c r="D327" s="105"/>
      <c r="E327" s="105"/>
      <c r="F327" s="106"/>
      <c r="G327" s="23"/>
      <c r="H327" s="23"/>
      <c r="I327" s="23"/>
      <c r="J327" s="23"/>
      <c r="K327" s="23"/>
      <c r="L327" s="23"/>
      <c r="M327" s="104" t="s">
        <v>73</v>
      </c>
      <c r="N327" s="105"/>
      <c r="O327" s="105"/>
      <c r="P327" s="105"/>
      <c r="Q327" s="106"/>
    </row>
    <row r="328" spans="2:26" ht="37" customHeight="1" thickBot="1" x14ac:dyDescent="0.5">
      <c r="B328" s="27" t="s">
        <v>37</v>
      </c>
      <c r="C328" s="29" t="s">
        <v>0</v>
      </c>
      <c r="D328" s="43" t="s">
        <v>66</v>
      </c>
      <c r="E328" s="31" t="s">
        <v>67</v>
      </c>
      <c r="F328" s="29" t="s">
        <v>38</v>
      </c>
      <c r="M328" s="27" t="s">
        <v>37</v>
      </c>
      <c r="N328" s="29" t="s">
        <v>0</v>
      </c>
      <c r="O328" s="43" t="s">
        <v>66</v>
      </c>
      <c r="P328" s="31" t="s">
        <v>67</v>
      </c>
      <c r="Q328" s="29" t="s">
        <v>38</v>
      </c>
    </row>
    <row r="329" spans="2:26" x14ac:dyDescent="0.45">
      <c r="B329" s="32" t="s">
        <v>1</v>
      </c>
      <c r="C329" s="42">
        <v>2</v>
      </c>
      <c r="D329" s="35">
        <v>0.71499999999999997</v>
      </c>
      <c r="E329" s="25">
        <v>0.755</v>
      </c>
      <c r="F329" s="26">
        <v>0.73599999999999999</v>
      </c>
      <c r="G329" s="1">
        <f>$C329*D329</f>
        <v>1.43</v>
      </c>
      <c r="H329" s="1">
        <f>$C329*E329</f>
        <v>1.51</v>
      </c>
      <c r="I329" s="1">
        <f>$C329*F329</f>
        <v>1.472</v>
      </c>
      <c r="M329" s="32" t="s">
        <v>1</v>
      </c>
      <c r="N329" s="42">
        <v>2</v>
      </c>
      <c r="O329" s="35">
        <v>0.81</v>
      </c>
      <c r="P329" s="25">
        <v>0.85499999999999998</v>
      </c>
      <c r="Q329" s="26">
        <v>0.85899999999999999</v>
      </c>
      <c r="R329" s="1">
        <f>$N329*O329</f>
        <v>1.62</v>
      </c>
      <c r="S329" s="1">
        <f t="shared" ref="S329:T373" si="46">$N329*P329</f>
        <v>1.71</v>
      </c>
      <c r="T329" s="1">
        <f t="shared" si="46"/>
        <v>1.718</v>
      </c>
    </row>
    <row r="330" spans="2:26" x14ac:dyDescent="0.45">
      <c r="B330" s="33" t="s">
        <v>2</v>
      </c>
      <c r="C330" s="39">
        <v>3</v>
      </c>
      <c r="D330" s="36">
        <v>0.78500000000000003</v>
      </c>
      <c r="E330" s="3">
        <v>0.81</v>
      </c>
      <c r="F330" s="4">
        <v>0.81200000000000006</v>
      </c>
      <c r="G330" s="1">
        <f t="shared" ref="G330:I373" si="47">$C330*D330</f>
        <v>2.355</v>
      </c>
      <c r="H330" s="1">
        <f t="shared" si="47"/>
        <v>2.4300000000000002</v>
      </c>
      <c r="I330" s="1">
        <f t="shared" si="47"/>
        <v>2.4359999999999999</v>
      </c>
      <c r="M330" s="33" t="s">
        <v>2</v>
      </c>
      <c r="N330" s="39">
        <v>3</v>
      </c>
      <c r="O330" s="36">
        <v>0.83</v>
      </c>
      <c r="P330" s="3">
        <v>0.85499999999999998</v>
      </c>
      <c r="Q330" s="4">
        <v>0.85699999999999998</v>
      </c>
      <c r="R330" s="1">
        <f t="shared" ref="R330:R373" si="48">$N330*O330</f>
        <v>2.4899999999999998</v>
      </c>
      <c r="S330" s="1">
        <f t="shared" si="46"/>
        <v>2.5649999999999999</v>
      </c>
      <c r="T330" s="1">
        <f t="shared" si="46"/>
        <v>2.5709999999999997</v>
      </c>
    </row>
    <row r="331" spans="2:26" x14ac:dyDescent="0.45">
      <c r="B331" s="33" t="s">
        <v>3</v>
      </c>
      <c r="C331" s="39">
        <v>2</v>
      </c>
      <c r="D331" s="36">
        <v>0.95499999999999996</v>
      </c>
      <c r="E331" s="3">
        <v>0.97</v>
      </c>
      <c r="F331" s="4">
        <v>0.94399999999999995</v>
      </c>
      <c r="G331" s="1">
        <f t="shared" si="47"/>
        <v>1.91</v>
      </c>
      <c r="H331" s="1">
        <f t="shared" si="47"/>
        <v>1.94</v>
      </c>
      <c r="I331" s="1">
        <f t="shared" si="47"/>
        <v>1.8879999999999999</v>
      </c>
      <c r="M331" s="33" t="s">
        <v>3</v>
      </c>
      <c r="N331" s="39">
        <v>2</v>
      </c>
      <c r="O331" s="36">
        <v>0.97</v>
      </c>
      <c r="P331" s="3">
        <v>0.98</v>
      </c>
      <c r="Q331" s="4">
        <v>0.96499999999999997</v>
      </c>
      <c r="R331" s="1">
        <f t="shared" si="48"/>
        <v>1.94</v>
      </c>
      <c r="S331" s="1">
        <f t="shared" si="46"/>
        <v>1.96</v>
      </c>
      <c r="T331" s="1">
        <f t="shared" si="46"/>
        <v>1.93</v>
      </c>
    </row>
    <row r="332" spans="2:26" x14ac:dyDescent="0.45">
      <c r="B332" s="33" t="s">
        <v>4</v>
      </c>
      <c r="C332" s="39">
        <v>2</v>
      </c>
      <c r="D332" s="36">
        <v>0.76500000000000001</v>
      </c>
      <c r="E332" s="3">
        <v>0.80500000000000005</v>
      </c>
      <c r="F332" s="4">
        <v>0.79700000000000004</v>
      </c>
      <c r="G332" s="1">
        <f t="shared" si="47"/>
        <v>1.53</v>
      </c>
      <c r="H332" s="1">
        <f t="shared" si="47"/>
        <v>1.61</v>
      </c>
      <c r="I332" s="1">
        <f t="shared" si="47"/>
        <v>1.5940000000000001</v>
      </c>
      <c r="M332" s="33" t="s">
        <v>4</v>
      </c>
      <c r="N332" s="39">
        <v>2</v>
      </c>
      <c r="O332" s="36">
        <v>0.86</v>
      </c>
      <c r="P332" s="3">
        <v>0.89500000000000002</v>
      </c>
      <c r="Q332" s="4">
        <v>0.90700000000000003</v>
      </c>
      <c r="R332" s="1">
        <f t="shared" si="48"/>
        <v>1.72</v>
      </c>
      <c r="S332" s="1">
        <f t="shared" si="46"/>
        <v>1.79</v>
      </c>
      <c r="T332" s="1">
        <f t="shared" si="46"/>
        <v>1.8140000000000001</v>
      </c>
    </row>
    <row r="333" spans="2:26" x14ac:dyDescent="0.45">
      <c r="B333" s="33" t="s">
        <v>5</v>
      </c>
      <c r="C333" s="39">
        <v>2</v>
      </c>
      <c r="D333" s="36">
        <v>0.85</v>
      </c>
      <c r="E333" s="3">
        <v>0.88</v>
      </c>
      <c r="F333" s="4">
        <v>0.871</v>
      </c>
      <c r="G333" s="1">
        <f t="shared" si="47"/>
        <v>1.7</v>
      </c>
      <c r="H333" s="1">
        <f t="shared" si="47"/>
        <v>1.76</v>
      </c>
      <c r="I333" s="1">
        <f t="shared" si="47"/>
        <v>1.742</v>
      </c>
      <c r="M333" s="33" t="s">
        <v>5</v>
      </c>
      <c r="N333" s="39">
        <v>2</v>
      </c>
      <c r="O333" s="36">
        <v>0.91</v>
      </c>
      <c r="P333" s="3">
        <v>0.93500000000000005</v>
      </c>
      <c r="Q333" s="4">
        <v>0.93600000000000005</v>
      </c>
      <c r="R333" s="1">
        <f t="shared" si="48"/>
        <v>1.82</v>
      </c>
      <c r="S333" s="1">
        <f t="shared" si="46"/>
        <v>1.87</v>
      </c>
      <c r="T333" s="1">
        <f t="shared" si="46"/>
        <v>1.8720000000000001</v>
      </c>
    </row>
    <row r="334" spans="2:26" x14ac:dyDescent="0.45">
      <c r="B334" s="33" t="s">
        <v>6</v>
      </c>
      <c r="C334" s="39">
        <v>2</v>
      </c>
      <c r="D334" s="36">
        <v>0.70500000000000007</v>
      </c>
      <c r="E334" s="3">
        <v>0.75</v>
      </c>
      <c r="F334" s="4">
        <v>0.749</v>
      </c>
      <c r="G334" s="1">
        <f t="shared" si="47"/>
        <v>1.4100000000000001</v>
      </c>
      <c r="H334" s="1">
        <f t="shared" si="47"/>
        <v>1.5</v>
      </c>
      <c r="I334" s="1">
        <f t="shared" si="47"/>
        <v>1.498</v>
      </c>
      <c r="M334" s="33" t="s">
        <v>6</v>
      </c>
      <c r="N334" s="39">
        <v>2</v>
      </c>
      <c r="O334" s="36">
        <v>0.82499999999999996</v>
      </c>
      <c r="P334" s="3">
        <v>0.86</v>
      </c>
      <c r="Q334" s="4">
        <v>0.878</v>
      </c>
      <c r="R334" s="1">
        <f t="shared" si="48"/>
        <v>1.65</v>
      </c>
      <c r="S334" s="1">
        <f t="shared" si="46"/>
        <v>1.72</v>
      </c>
      <c r="T334" s="1">
        <f t="shared" si="46"/>
        <v>1.756</v>
      </c>
    </row>
    <row r="335" spans="2:26" x14ac:dyDescent="0.45">
      <c r="B335" s="33" t="s">
        <v>7</v>
      </c>
      <c r="C335" s="39">
        <v>2</v>
      </c>
      <c r="D335" s="36">
        <v>0.76500000000000001</v>
      </c>
      <c r="E335" s="3">
        <v>0.80500000000000005</v>
      </c>
      <c r="F335" s="4">
        <v>0.78900000000000003</v>
      </c>
      <c r="G335" s="1">
        <f t="shared" si="47"/>
        <v>1.53</v>
      </c>
      <c r="H335" s="1">
        <f t="shared" si="47"/>
        <v>1.61</v>
      </c>
      <c r="I335" s="1">
        <f t="shared" si="47"/>
        <v>1.5780000000000001</v>
      </c>
      <c r="M335" s="33" t="s">
        <v>7</v>
      </c>
      <c r="N335" s="39">
        <v>2</v>
      </c>
      <c r="O335" s="36">
        <v>0.85</v>
      </c>
      <c r="P335" s="3">
        <v>0.88500000000000001</v>
      </c>
      <c r="Q335" s="4">
        <v>0.88900000000000001</v>
      </c>
      <c r="R335" s="1">
        <f t="shared" si="48"/>
        <v>1.7</v>
      </c>
      <c r="S335" s="1">
        <f t="shared" si="46"/>
        <v>1.77</v>
      </c>
      <c r="T335" s="1">
        <f t="shared" si="46"/>
        <v>1.778</v>
      </c>
    </row>
    <row r="336" spans="2:26" x14ac:dyDescent="0.45">
      <c r="B336" s="33" t="s">
        <v>8</v>
      </c>
      <c r="C336" s="39">
        <v>3</v>
      </c>
      <c r="D336" s="36">
        <v>0.40500000000000003</v>
      </c>
      <c r="E336" s="3">
        <v>0.45</v>
      </c>
      <c r="F336" s="4">
        <v>0.44500000000000001</v>
      </c>
      <c r="G336" s="1">
        <f t="shared" si="47"/>
        <v>1.2150000000000001</v>
      </c>
      <c r="H336" s="1">
        <f t="shared" si="47"/>
        <v>1.35</v>
      </c>
      <c r="I336" s="1">
        <f t="shared" si="47"/>
        <v>1.335</v>
      </c>
      <c r="M336" s="33" t="s">
        <v>8</v>
      </c>
      <c r="N336" s="39">
        <v>3</v>
      </c>
      <c r="O336" s="36">
        <v>0.54</v>
      </c>
      <c r="P336" s="3">
        <v>0.6</v>
      </c>
      <c r="Q336" s="4">
        <v>0.622</v>
      </c>
      <c r="R336" s="1">
        <f t="shared" si="48"/>
        <v>1.62</v>
      </c>
      <c r="S336" s="1">
        <f t="shared" si="46"/>
        <v>1.7999999999999998</v>
      </c>
      <c r="T336" s="1">
        <f t="shared" si="46"/>
        <v>1.8660000000000001</v>
      </c>
    </row>
    <row r="337" spans="2:20" x14ac:dyDescent="0.45">
      <c r="B337" s="33" t="s">
        <v>9</v>
      </c>
      <c r="C337" s="39">
        <v>2</v>
      </c>
      <c r="D337" s="36">
        <v>0.71</v>
      </c>
      <c r="E337" s="3">
        <v>0.755</v>
      </c>
      <c r="F337" s="4">
        <v>0.72899999999999998</v>
      </c>
      <c r="G337" s="1">
        <f t="shared" si="47"/>
        <v>1.42</v>
      </c>
      <c r="H337" s="1">
        <f t="shared" si="47"/>
        <v>1.51</v>
      </c>
      <c r="I337" s="1">
        <f t="shared" si="47"/>
        <v>1.458</v>
      </c>
      <c r="M337" s="33" t="s">
        <v>9</v>
      </c>
      <c r="N337" s="39">
        <v>2</v>
      </c>
      <c r="O337" s="36">
        <v>0.83499999999999996</v>
      </c>
      <c r="P337" s="3">
        <v>0.86499999999999999</v>
      </c>
      <c r="Q337" s="4">
        <v>0.87</v>
      </c>
      <c r="R337" s="1">
        <f t="shared" si="48"/>
        <v>1.67</v>
      </c>
      <c r="S337" s="1">
        <f t="shared" si="46"/>
        <v>1.73</v>
      </c>
      <c r="T337" s="1">
        <f t="shared" si="46"/>
        <v>1.74</v>
      </c>
    </row>
    <row r="338" spans="2:20" x14ac:dyDescent="0.45">
      <c r="B338" s="33" t="s">
        <v>10</v>
      </c>
      <c r="C338" s="39">
        <v>2</v>
      </c>
      <c r="D338" s="36">
        <v>0.72499999999999998</v>
      </c>
      <c r="E338" s="3">
        <v>0.76500000000000001</v>
      </c>
      <c r="F338" s="4">
        <v>0.77500000000000002</v>
      </c>
      <c r="G338" s="1">
        <f t="shared" si="47"/>
        <v>1.45</v>
      </c>
      <c r="H338" s="1">
        <f t="shared" si="47"/>
        <v>1.53</v>
      </c>
      <c r="I338" s="1">
        <f t="shared" si="47"/>
        <v>1.55</v>
      </c>
      <c r="M338" s="33" t="s">
        <v>10</v>
      </c>
      <c r="N338" s="39">
        <v>2</v>
      </c>
      <c r="O338" s="36">
        <v>0.82499999999999996</v>
      </c>
      <c r="P338" s="3">
        <v>0.85499999999999998</v>
      </c>
      <c r="Q338" s="4">
        <v>0.872</v>
      </c>
      <c r="R338" s="1">
        <f t="shared" si="48"/>
        <v>1.65</v>
      </c>
      <c r="S338" s="1">
        <f t="shared" si="46"/>
        <v>1.71</v>
      </c>
      <c r="T338" s="1">
        <f t="shared" si="46"/>
        <v>1.744</v>
      </c>
    </row>
    <row r="339" spans="2:20" x14ac:dyDescent="0.45">
      <c r="B339" s="33" t="s">
        <v>11</v>
      </c>
      <c r="C339" s="39">
        <v>2</v>
      </c>
      <c r="D339" s="36">
        <v>0.37</v>
      </c>
      <c r="E339" s="3">
        <v>0.44</v>
      </c>
      <c r="F339" s="4">
        <v>0.40200000000000002</v>
      </c>
      <c r="G339" s="1">
        <f t="shared" si="47"/>
        <v>0.74</v>
      </c>
      <c r="H339" s="1">
        <f t="shared" si="47"/>
        <v>0.88</v>
      </c>
      <c r="I339" s="1">
        <f t="shared" si="47"/>
        <v>0.80400000000000005</v>
      </c>
      <c r="M339" s="33" t="s">
        <v>11</v>
      </c>
      <c r="N339" s="39">
        <v>2</v>
      </c>
      <c r="O339" s="36">
        <v>0.495</v>
      </c>
      <c r="P339" s="3">
        <v>0.57999999999999996</v>
      </c>
      <c r="Q339" s="4">
        <v>0.57599999999999996</v>
      </c>
      <c r="R339" s="1">
        <f t="shared" si="48"/>
        <v>0.99</v>
      </c>
      <c r="S339" s="1">
        <f t="shared" si="46"/>
        <v>1.1599999999999999</v>
      </c>
      <c r="T339" s="1">
        <f t="shared" si="46"/>
        <v>1.1519999999999999</v>
      </c>
    </row>
    <row r="340" spans="2:20" x14ac:dyDescent="0.45">
      <c r="B340" s="33" t="s">
        <v>12</v>
      </c>
      <c r="C340" s="39">
        <v>3</v>
      </c>
      <c r="D340" s="36">
        <v>0.32000000000000006</v>
      </c>
      <c r="E340" s="3">
        <v>0.35</v>
      </c>
      <c r="F340" s="4">
        <v>0.35499999999999998</v>
      </c>
      <c r="G340" s="1">
        <f t="shared" si="47"/>
        <v>0.96000000000000019</v>
      </c>
      <c r="H340" s="1">
        <f t="shared" si="47"/>
        <v>1.0499999999999998</v>
      </c>
      <c r="I340" s="1">
        <f t="shared" si="47"/>
        <v>1.0649999999999999</v>
      </c>
      <c r="M340" s="33" t="s">
        <v>12</v>
      </c>
      <c r="N340" s="39">
        <v>3</v>
      </c>
      <c r="O340" s="36">
        <v>0.38</v>
      </c>
      <c r="P340" s="3">
        <v>0.41000000000000003</v>
      </c>
      <c r="Q340" s="4">
        <v>0.435</v>
      </c>
      <c r="R340" s="1">
        <f t="shared" si="48"/>
        <v>1.1400000000000001</v>
      </c>
      <c r="S340" s="1">
        <f t="shared" si="46"/>
        <v>1.23</v>
      </c>
      <c r="T340" s="1">
        <f t="shared" si="46"/>
        <v>1.3049999999999999</v>
      </c>
    </row>
    <row r="341" spans="2:20" x14ac:dyDescent="0.45">
      <c r="B341" s="33" t="s">
        <v>13</v>
      </c>
      <c r="C341" s="39">
        <v>2</v>
      </c>
      <c r="D341" s="36">
        <v>0.87</v>
      </c>
      <c r="E341" s="3">
        <v>0.89500000000000002</v>
      </c>
      <c r="F341" s="4">
        <v>0.89500000000000002</v>
      </c>
      <c r="G341" s="1">
        <f t="shared" si="47"/>
        <v>1.74</v>
      </c>
      <c r="H341" s="1">
        <f t="shared" si="47"/>
        <v>1.79</v>
      </c>
      <c r="I341" s="1">
        <f t="shared" si="47"/>
        <v>1.79</v>
      </c>
      <c r="M341" s="33" t="s">
        <v>13</v>
      </c>
      <c r="N341" s="39">
        <v>2</v>
      </c>
      <c r="O341" s="36">
        <v>0.92500000000000004</v>
      </c>
      <c r="P341" s="3">
        <v>0.94</v>
      </c>
      <c r="Q341" s="4">
        <v>0.94399999999999995</v>
      </c>
      <c r="R341" s="1">
        <f t="shared" si="48"/>
        <v>1.85</v>
      </c>
      <c r="S341" s="1">
        <f t="shared" si="46"/>
        <v>1.88</v>
      </c>
      <c r="T341" s="1">
        <f t="shared" si="46"/>
        <v>1.8879999999999999</v>
      </c>
    </row>
    <row r="342" spans="2:20" x14ac:dyDescent="0.45">
      <c r="B342" s="33" t="s">
        <v>14</v>
      </c>
      <c r="C342" s="39">
        <v>2</v>
      </c>
      <c r="D342" s="36">
        <v>0.5</v>
      </c>
      <c r="E342" s="3">
        <v>0.59</v>
      </c>
      <c r="F342" s="4">
        <v>0.56499999999999995</v>
      </c>
      <c r="G342" s="1">
        <f t="shared" si="47"/>
        <v>1</v>
      </c>
      <c r="H342" s="1">
        <f t="shared" si="47"/>
        <v>1.18</v>
      </c>
      <c r="I342" s="1">
        <f t="shared" si="47"/>
        <v>1.1299999999999999</v>
      </c>
      <c r="M342" s="33" t="s">
        <v>14</v>
      </c>
      <c r="N342" s="39">
        <v>2</v>
      </c>
      <c r="O342" s="36">
        <v>0.59499999999999997</v>
      </c>
      <c r="P342" s="3">
        <v>0.71499999999999997</v>
      </c>
      <c r="Q342" s="4">
        <v>0.72</v>
      </c>
      <c r="R342" s="1">
        <f t="shared" si="48"/>
        <v>1.19</v>
      </c>
      <c r="S342" s="1">
        <f t="shared" si="46"/>
        <v>1.43</v>
      </c>
      <c r="T342" s="1">
        <f t="shared" si="46"/>
        <v>1.44</v>
      </c>
    </row>
    <row r="343" spans="2:20" x14ac:dyDescent="0.45">
      <c r="B343" s="33" t="s">
        <v>15</v>
      </c>
      <c r="C343" s="39">
        <v>2</v>
      </c>
      <c r="D343" s="36">
        <v>0.27500000000000002</v>
      </c>
      <c r="E343" s="3">
        <v>0.315</v>
      </c>
      <c r="F343" s="4">
        <v>0.28899999999999998</v>
      </c>
      <c r="G343" s="1">
        <f t="shared" si="47"/>
        <v>0.55000000000000004</v>
      </c>
      <c r="H343" s="1">
        <f t="shared" si="47"/>
        <v>0.63</v>
      </c>
      <c r="I343" s="1">
        <f t="shared" si="47"/>
        <v>0.57799999999999996</v>
      </c>
      <c r="M343" s="33" t="s">
        <v>15</v>
      </c>
      <c r="N343" s="39">
        <v>2</v>
      </c>
      <c r="O343" s="36">
        <v>0.32000000000000006</v>
      </c>
      <c r="P343" s="3">
        <v>0.38</v>
      </c>
      <c r="Q343" s="4">
        <v>0.373</v>
      </c>
      <c r="R343" s="1">
        <f t="shared" si="48"/>
        <v>0.64000000000000012</v>
      </c>
      <c r="S343" s="1">
        <f t="shared" si="46"/>
        <v>0.76</v>
      </c>
      <c r="T343" s="1">
        <f t="shared" si="46"/>
        <v>0.746</v>
      </c>
    </row>
    <row r="344" spans="2:20" x14ac:dyDescent="0.45">
      <c r="B344" s="33" t="s">
        <v>16</v>
      </c>
      <c r="C344" s="39">
        <v>2</v>
      </c>
      <c r="D344" s="36">
        <v>0.38500000000000001</v>
      </c>
      <c r="E344" s="3">
        <v>0.42499999999999999</v>
      </c>
      <c r="F344" s="4">
        <v>0.38600000000000001</v>
      </c>
      <c r="G344" s="1">
        <f t="shared" si="47"/>
        <v>0.77</v>
      </c>
      <c r="H344" s="1">
        <f t="shared" si="47"/>
        <v>0.85</v>
      </c>
      <c r="I344" s="1">
        <f t="shared" si="47"/>
        <v>0.77200000000000002</v>
      </c>
      <c r="M344" s="33" t="s">
        <v>16</v>
      </c>
      <c r="N344" s="39">
        <v>2</v>
      </c>
      <c r="O344" s="36">
        <v>0.46499999999999997</v>
      </c>
      <c r="P344" s="3">
        <v>0.52</v>
      </c>
      <c r="Q344" s="4">
        <v>0.51800000000000002</v>
      </c>
      <c r="R344" s="1">
        <f t="shared" si="48"/>
        <v>0.92999999999999994</v>
      </c>
      <c r="S344" s="1">
        <f t="shared" si="46"/>
        <v>1.04</v>
      </c>
      <c r="T344" s="1">
        <f t="shared" si="46"/>
        <v>1.036</v>
      </c>
    </row>
    <row r="345" spans="2:20" x14ac:dyDescent="0.45">
      <c r="B345" s="33" t="s">
        <v>17</v>
      </c>
      <c r="C345" s="39">
        <v>3</v>
      </c>
      <c r="D345" s="36">
        <v>0.15500000000000003</v>
      </c>
      <c r="E345" s="3">
        <v>0.16999999999999998</v>
      </c>
      <c r="F345" s="4">
        <v>0.129</v>
      </c>
      <c r="G345" s="1">
        <f t="shared" si="47"/>
        <v>0.46500000000000008</v>
      </c>
      <c r="H345" s="1">
        <f t="shared" si="47"/>
        <v>0.51</v>
      </c>
      <c r="I345" s="1">
        <f t="shared" si="47"/>
        <v>0.38700000000000001</v>
      </c>
      <c r="M345" s="33" t="s">
        <v>17</v>
      </c>
      <c r="N345" s="39">
        <v>3</v>
      </c>
      <c r="O345" s="36">
        <v>0.16000000000000003</v>
      </c>
      <c r="P345" s="3">
        <v>0.20500000000000002</v>
      </c>
      <c r="Q345" s="4">
        <v>0.17899999999999999</v>
      </c>
      <c r="R345" s="1">
        <f t="shared" si="48"/>
        <v>0.48000000000000009</v>
      </c>
      <c r="S345" s="1">
        <f t="shared" si="46"/>
        <v>0.61499999999999999</v>
      </c>
      <c r="T345" s="1">
        <f t="shared" si="46"/>
        <v>0.53699999999999992</v>
      </c>
    </row>
    <row r="346" spans="2:20" x14ac:dyDescent="0.45">
      <c r="B346" s="33" t="s">
        <v>18</v>
      </c>
      <c r="C346" s="39">
        <v>2</v>
      </c>
      <c r="D346" s="36">
        <v>0.80499999999999994</v>
      </c>
      <c r="E346" s="3">
        <v>0.84499999999999997</v>
      </c>
      <c r="F346" s="4">
        <v>0.83799999999999997</v>
      </c>
      <c r="G346" s="1">
        <f t="shared" si="47"/>
        <v>1.6099999999999999</v>
      </c>
      <c r="H346" s="1">
        <f t="shared" si="47"/>
        <v>1.69</v>
      </c>
      <c r="I346" s="1">
        <f t="shared" si="47"/>
        <v>1.6759999999999999</v>
      </c>
      <c r="M346" s="33" t="s">
        <v>18</v>
      </c>
      <c r="N346" s="39">
        <v>2</v>
      </c>
      <c r="O346" s="36">
        <v>0.875</v>
      </c>
      <c r="P346" s="3">
        <v>0.91</v>
      </c>
      <c r="Q346" s="4">
        <v>0.91500000000000004</v>
      </c>
      <c r="R346" s="1">
        <f t="shared" si="48"/>
        <v>1.75</v>
      </c>
      <c r="S346" s="1">
        <f t="shared" si="46"/>
        <v>1.82</v>
      </c>
      <c r="T346" s="1">
        <f t="shared" si="46"/>
        <v>1.83</v>
      </c>
    </row>
    <row r="347" spans="2:20" x14ac:dyDescent="0.45">
      <c r="B347" s="33" t="s">
        <v>19</v>
      </c>
      <c r="C347" s="39">
        <v>2</v>
      </c>
      <c r="D347" s="36">
        <v>0.94499999999999995</v>
      </c>
      <c r="E347" s="3">
        <v>0.96</v>
      </c>
      <c r="F347" s="4">
        <v>0.95799999999999996</v>
      </c>
      <c r="G347" s="1">
        <f t="shared" si="47"/>
        <v>1.89</v>
      </c>
      <c r="H347" s="1">
        <f t="shared" si="47"/>
        <v>1.92</v>
      </c>
      <c r="I347" s="1">
        <f t="shared" si="47"/>
        <v>1.9159999999999999</v>
      </c>
      <c r="M347" s="33" t="s">
        <v>19</v>
      </c>
      <c r="N347" s="39">
        <v>2</v>
      </c>
      <c r="O347" s="36">
        <v>0.96</v>
      </c>
      <c r="P347" s="3">
        <v>0.98</v>
      </c>
      <c r="Q347" s="4">
        <v>0.97399999999999998</v>
      </c>
      <c r="R347" s="1">
        <f t="shared" si="48"/>
        <v>1.92</v>
      </c>
      <c r="S347" s="1">
        <f t="shared" si="46"/>
        <v>1.96</v>
      </c>
      <c r="T347" s="1">
        <f t="shared" si="46"/>
        <v>1.948</v>
      </c>
    </row>
    <row r="348" spans="2:20" x14ac:dyDescent="0.45">
      <c r="B348" s="33" t="s">
        <v>20</v>
      </c>
      <c r="C348" s="39">
        <v>2</v>
      </c>
      <c r="D348" s="36">
        <v>0.88500000000000001</v>
      </c>
      <c r="E348" s="3">
        <v>0.91</v>
      </c>
      <c r="F348" s="4">
        <v>0.90200000000000002</v>
      </c>
      <c r="G348" s="1">
        <f t="shared" si="47"/>
        <v>1.77</v>
      </c>
      <c r="H348" s="1">
        <f t="shared" si="47"/>
        <v>1.82</v>
      </c>
      <c r="I348" s="1">
        <f t="shared" si="47"/>
        <v>1.804</v>
      </c>
      <c r="M348" s="33" t="s">
        <v>20</v>
      </c>
      <c r="N348" s="39">
        <v>2</v>
      </c>
      <c r="O348" s="36">
        <v>0.93500000000000005</v>
      </c>
      <c r="P348" s="3">
        <v>0.95</v>
      </c>
      <c r="Q348" s="4">
        <v>0.95499999999999996</v>
      </c>
      <c r="R348" s="1">
        <f t="shared" si="48"/>
        <v>1.87</v>
      </c>
      <c r="S348" s="1">
        <f t="shared" si="46"/>
        <v>1.9</v>
      </c>
      <c r="T348" s="1">
        <f t="shared" si="46"/>
        <v>1.91</v>
      </c>
    </row>
    <row r="349" spans="2:20" x14ac:dyDescent="0.45">
      <c r="B349" s="33" t="s">
        <v>21</v>
      </c>
      <c r="C349" s="39">
        <v>3</v>
      </c>
      <c r="D349" s="36">
        <v>0.9</v>
      </c>
      <c r="E349" s="3">
        <v>0.92500000000000004</v>
      </c>
      <c r="F349" s="4">
        <v>0.92900000000000005</v>
      </c>
      <c r="G349" s="1">
        <f t="shared" si="47"/>
        <v>2.7</v>
      </c>
      <c r="H349" s="1">
        <f t="shared" si="47"/>
        <v>2.7750000000000004</v>
      </c>
      <c r="I349" s="1">
        <f t="shared" si="47"/>
        <v>2.7869999999999999</v>
      </c>
      <c r="M349" s="33" t="s">
        <v>21</v>
      </c>
      <c r="N349" s="39">
        <v>3</v>
      </c>
      <c r="O349" s="36">
        <v>0.94499999999999995</v>
      </c>
      <c r="P349" s="3">
        <v>0.96499999999999997</v>
      </c>
      <c r="Q349" s="4">
        <v>0.96199999999999997</v>
      </c>
      <c r="R349" s="1">
        <f t="shared" si="48"/>
        <v>2.835</v>
      </c>
      <c r="S349" s="1">
        <f t="shared" si="46"/>
        <v>2.895</v>
      </c>
      <c r="T349" s="1">
        <f t="shared" si="46"/>
        <v>2.8860000000000001</v>
      </c>
    </row>
    <row r="350" spans="2:20" x14ac:dyDescent="0.45">
      <c r="B350" s="33" t="s">
        <v>22</v>
      </c>
      <c r="C350" s="39">
        <v>2</v>
      </c>
      <c r="D350" s="36">
        <v>0.77</v>
      </c>
      <c r="E350" s="3">
        <v>0.80499999999999994</v>
      </c>
      <c r="F350" s="4">
        <v>0.80800000000000005</v>
      </c>
      <c r="G350" s="1">
        <f t="shared" si="47"/>
        <v>1.54</v>
      </c>
      <c r="H350" s="1">
        <f t="shared" si="47"/>
        <v>1.6099999999999999</v>
      </c>
      <c r="I350" s="1">
        <f t="shared" si="47"/>
        <v>1.6160000000000001</v>
      </c>
      <c r="M350" s="33" t="s">
        <v>22</v>
      </c>
      <c r="N350" s="39">
        <v>2</v>
      </c>
      <c r="O350" s="36">
        <v>0.875</v>
      </c>
      <c r="P350" s="3">
        <v>0.90500000000000003</v>
      </c>
      <c r="Q350" s="4">
        <v>0.91200000000000003</v>
      </c>
      <c r="R350" s="1">
        <f t="shared" si="48"/>
        <v>1.75</v>
      </c>
      <c r="S350" s="1">
        <f t="shared" si="46"/>
        <v>1.81</v>
      </c>
      <c r="T350" s="1">
        <f t="shared" si="46"/>
        <v>1.8240000000000001</v>
      </c>
    </row>
    <row r="351" spans="2:20" x14ac:dyDescent="0.45">
      <c r="B351" s="33" t="s">
        <v>23</v>
      </c>
      <c r="C351" s="39">
        <v>2</v>
      </c>
      <c r="D351" s="36">
        <v>0.82499999999999996</v>
      </c>
      <c r="E351" s="3">
        <v>0.86</v>
      </c>
      <c r="F351" s="4">
        <v>0.86599999999999999</v>
      </c>
      <c r="G351" s="1">
        <f t="shared" si="47"/>
        <v>1.65</v>
      </c>
      <c r="H351" s="1">
        <f t="shared" si="47"/>
        <v>1.72</v>
      </c>
      <c r="I351" s="1">
        <f t="shared" si="47"/>
        <v>1.732</v>
      </c>
      <c r="M351" s="33" t="s">
        <v>23</v>
      </c>
      <c r="N351" s="39">
        <v>2</v>
      </c>
      <c r="O351" s="36">
        <v>0.92</v>
      </c>
      <c r="P351" s="3">
        <v>0.93500000000000005</v>
      </c>
      <c r="Q351" s="4">
        <v>0.94299999999999995</v>
      </c>
      <c r="R351" s="1">
        <f t="shared" si="48"/>
        <v>1.84</v>
      </c>
      <c r="S351" s="1">
        <f t="shared" si="46"/>
        <v>1.87</v>
      </c>
      <c r="T351" s="1">
        <f t="shared" si="46"/>
        <v>1.8859999999999999</v>
      </c>
    </row>
    <row r="352" spans="2:20" x14ac:dyDescent="0.45">
      <c r="B352" s="33" t="s">
        <v>24</v>
      </c>
      <c r="C352" s="39">
        <v>3</v>
      </c>
      <c r="D352" s="36">
        <v>0.84</v>
      </c>
      <c r="E352" s="3">
        <v>0.87</v>
      </c>
      <c r="F352" s="4">
        <v>0.875</v>
      </c>
      <c r="G352" s="1">
        <f t="shared" si="47"/>
        <v>2.52</v>
      </c>
      <c r="H352" s="1">
        <f t="shared" si="47"/>
        <v>2.61</v>
      </c>
      <c r="I352" s="1">
        <f t="shared" si="47"/>
        <v>2.625</v>
      </c>
      <c r="M352" s="33" t="s">
        <v>24</v>
      </c>
      <c r="N352" s="39">
        <v>3</v>
      </c>
      <c r="O352" s="36">
        <v>0.92</v>
      </c>
      <c r="P352" s="3">
        <v>0.94</v>
      </c>
      <c r="Q352" s="4">
        <v>0.94799999999999995</v>
      </c>
      <c r="R352" s="1">
        <f t="shared" si="48"/>
        <v>2.7600000000000002</v>
      </c>
      <c r="S352" s="1">
        <f t="shared" si="46"/>
        <v>2.82</v>
      </c>
      <c r="T352" s="1">
        <f t="shared" si="46"/>
        <v>2.8439999999999999</v>
      </c>
    </row>
    <row r="353" spans="2:20" x14ac:dyDescent="0.45">
      <c r="B353" s="33" t="s">
        <v>25</v>
      </c>
      <c r="C353" s="39">
        <v>2</v>
      </c>
      <c r="D353" s="36">
        <v>0.66999999999999993</v>
      </c>
      <c r="E353" s="3">
        <v>0.73</v>
      </c>
      <c r="F353" s="4">
        <v>0.72499999999999998</v>
      </c>
      <c r="G353" s="1">
        <f t="shared" si="47"/>
        <v>1.3399999999999999</v>
      </c>
      <c r="H353" s="1">
        <f t="shared" si="47"/>
        <v>1.46</v>
      </c>
      <c r="I353" s="1">
        <f t="shared" si="47"/>
        <v>1.45</v>
      </c>
      <c r="M353" s="33" t="s">
        <v>25</v>
      </c>
      <c r="N353" s="39">
        <v>2</v>
      </c>
      <c r="O353" s="36">
        <v>0.80499999999999994</v>
      </c>
      <c r="P353" s="3">
        <v>0.86</v>
      </c>
      <c r="Q353" s="4">
        <v>0.86799999999999999</v>
      </c>
      <c r="R353" s="1">
        <f t="shared" si="48"/>
        <v>1.6099999999999999</v>
      </c>
      <c r="S353" s="1">
        <f t="shared" si="46"/>
        <v>1.72</v>
      </c>
      <c r="T353" s="1">
        <f t="shared" si="46"/>
        <v>1.736</v>
      </c>
    </row>
    <row r="354" spans="2:20" x14ac:dyDescent="0.45">
      <c r="B354" s="33" t="s">
        <v>26</v>
      </c>
      <c r="C354" s="39">
        <v>2</v>
      </c>
      <c r="D354" s="36">
        <v>0.86499999999999999</v>
      </c>
      <c r="E354" s="3">
        <v>0.89500000000000002</v>
      </c>
      <c r="F354" s="4">
        <v>0.89200000000000002</v>
      </c>
      <c r="G354" s="1">
        <f t="shared" si="47"/>
        <v>1.73</v>
      </c>
      <c r="H354" s="1">
        <f t="shared" si="47"/>
        <v>1.79</v>
      </c>
      <c r="I354" s="1">
        <f t="shared" si="47"/>
        <v>1.784</v>
      </c>
      <c r="M354" s="33" t="s">
        <v>26</v>
      </c>
      <c r="N354" s="39">
        <v>2</v>
      </c>
      <c r="O354" s="36">
        <v>0.92999999999999994</v>
      </c>
      <c r="P354" s="3">
        <v>0.95499999999999996</v>
      </c>
      <c r="Q354" s="4">
        <v>0.95299999999999996</v>
      </c>
      <c r="R354" s="1">
        <f t="shared" si="48"/>
        <v>1.8599999999999999</v>
      </c>
      <c r="S354" s="1">
        <f t="shared" si="46"/>
        <v>1.91</v>
      </c>
      <c r="T354" s="1">
        <f t="shared" si="46"/>
        <v>1.9059999999999999</v>
      </c>
    </row>
    <row r="355" spans="2:20" x14ac:dyDescent="0.45">
      <c r="B355" s="33" t="s">
        <v>27</v>
      </c>
      <c r="C355" s="39">
        <v>2</v>
      </c>
      <c r="D355" s="36">
        <v>0.8</v>
      </c>
      <c r="E355" s="3">
        <v>0.83</v>
      </c>
      <c r="F355" s="4">
        <v>0.83</v>
      </c>
      <c r="G355" s="1">
        <f t="shared" si="47"/>
        <v>1.6</v>
      </c>
      <c r="H355" s="1">
        <f t="shared" si="47"/>
        <v>1.66</v>
      </c>
      <c r="I355" s="1">
        <f t="shared" si="47"/>
        <v>1.66</v>
      </c>
      <c r="M355" s="33" t="s">
        <v>27</v>
      </c>
      <c r="N355" s="39">
        <v>2</v>
      </c>
      <c r="O355" s="36">
        <v>0.86499999999999999</v>
      </c>
      <c r="P355" s="3">
        <v>0.89500000000000002</v>
      </c>
      <c r="Q355" s="4">
        <v>0.90200000000000002</v>
      </c>
      <c r="R355" s="1">
        <f t="shared" si="48"/>
        <v>1.73</v>
      </c>
      <c r="S355" s="1">
        <f t="shared" si="46"/>
        <v>1.79</v>
      </c>
      <c r="T355" s="1">
        <f t="shared" si="46"/>
        <v>1.804</v>
      </c>
    </row>
    <row r="356" spans="2:20" x14ac:dyDescent="0.45">
      <c r="B356" s="33" t="s">
        <v>28</v>
      </c>
      <c r="C356" s="39">
        <v>2</v>
      </c>
      <c r="D356" s="36">
        <v>0.86499999999999999</v>
      </c>
      <c r="E356" s="3">
        <v>0.89500000000000002</v>
      </c>
      <c r="F356" s="4">
        <v>0.89400000000000002</v>
      </c>
      <c r="G356" s="1">
        <f t="shared" si="47"/>
        <v>1.73</v>
      </c>
      <c r="H356" s="1">
        <f t="shared" si="47"/>
        <v>1.79</v>
      </c>
      <c r="I356" s="1">
        <f t="shared" si="47"/>
        <v>1.788</v>
      </c>
      <c r="M356" s="33" t="s">
        <v>28</v>
      </c>
      <c r="N356" s="39">
        <v>2</v>
      </c>
      <c r="O356" s="36">
        <v>0.91</v>
      </c>
      <c r="P356" s="3">
        <v>0.93500000000000005</v>
      </c>
      <c r="Q356" s="4">
        <v>0.94099999999999995</v>
      </c>
      <c r="R356" s="1">
        <f t="shared" si="48"/>
        <v>1.82</v>
      </c>
      <c r="S356" s="1">
        <f t="shared" si="46"/>
        <v>1.87</v>
      </c>
      <c r="T356" s="1">
        <f t="shared" si="46"/>
        <v>1.8819999999999999</v>
      </c>
    </row>
    <row r="357" spans="2:20" x14ac:dyDescent="0.45">
      <c r="B357" s="33" t="s">
        <v>29</v>
      </c>
      <c r="C357" s="39">
        <v>2</v>
      </c>
      <c r="D357" s="36">
        <v>0.78500000000000003</v>
      </c>
      <c r="E357" s="3">
        <v>0.82</v>
      </c>
      <c r="F357" s="4">
        <v>0.80200000000000005</v>
      </c>
      <c r="G357" s="1">
        <f t="shared" si="47"/>
        <v>1.57</v>
      </c>
      <c r="H357" s="1">
        <f t="shared" si="47"/>
        <v>1.64</v>
      </c>
      <c r="I357" s="1">
        <f t="shared" si="47"/>
        <v>1.6040000000000001</v>
      </c>
      <c r="M357" s="33" t="s">
        <v>29</v>
      </c>
      <c r="N357" s="39">
        <v>2</v>
      </c>
      <c r="O357" s="36">
        <v>0.85499999999999998</v>
      </c>
      <c r="P357" s="3">
        <v>0.89500000000000002</v>
      </c>
      <c r="Q357" s="4">
        <v>0.88400000000000001</v>
      </c>
      <c r="R357" s="1">
        <f t="shared" si="48"/>
        <v>1.71</v>
      </c>
      <c r="S357" s="1">
        <f t="shared" si="46"/>
        <v>1.79</v>
      </c>
      <c r="T357" s="1">
        <f t="shared" si="46"/>
        <v>1.768</v>
      </c>
    </row>
    <row r="358" spans="2:20" x14ac:dyDescent="0.45">
      <c r="B358" s="33" t="s">
        <v>30</v>
      </c>
      <c r="C358" s="39">
        <v>3</v>
      </c>
      <c r="D358" s="36">
        <v>0.83499999999999996</v>
      </c>
      <c r="E358" s="3">
        <v>0.875</v>
      </c>
      <c r="F358" s="4">
        <v>0.88100000000000001</v>
      </c>
      <c r="G358" s="1">
        <f t="shared" si="47"/>
        <v>2.5049999999999999</v>
      </c>
      <c r="H358" s="1">
        <f t="shared" si="47"/>
        <v>2.625</v>
      </c>
      <c r="I358" s="1">
        <f t="shared" si="47"/>
        <v>2.6429999999999998</v>
      </c>
      <c r="M358" s="33" t="s">
        <v>30</v>
      </c>
      <c r="N358" s="39">
        <v>3</v>
      </c>
      <c r="O358" s="36">
        <v>0.90500000000000003</v>
      </c>
      <c r="P358" s="3">
        <v>0.93500000000000005</v>
      </c>
      <c r="Q358" s="4">
        <v>0.94199999999999995</v>
      </c>
      <c r="R358" s="1">
        <f t="shared" si="48"/>
        <v>2.7149999999999999</v>
      </c>
      <c r="S358" s="1">
        <f t="shared" si="46"/>
        <v>2.8050000000000002</v>
      </c>
      <c r="T358" s="1">
        <f t="shared" si="46"/>
        <v>2.8259999999999996</v>
      </c>
    </row>
    <row r="359" spans="2:20" x14ac:dyDescent="0.45">
      <c r="B359" s="33" t="s">
        <v>31</v>
      </c>
      <c r="C359" s="39">
        <v>2</v>
      </c>
      <c r="D359" s="36">
        <v>0.76</v>
      </c>
      <c r="E359" s="3">
        <v>0.8</v>
      </c>
      <c r="F359" s="4">
        <v>0.78300000000000003</v>
      </c>
      <c r="G359" s="1">
        <f t="shared" si="47"/>
        <v>1.52</v>
      </c>
      <c r="H359" s="1">
        <f t="shared" si="47"/>
        <v>1.6</v>
      </c>
      <c r="I359" s="1">
        <f t="shared" si="47"/>
        <v>1.5660000000000001</v>
      </c>
      <c r="M359" s="33" t="s">
        <v>31</v>
      </c>
      <c r="N359" s="39">
        <v>2</v>
      </c>
      <c r="O359" s="36">
        <v>0.87</v>
      </c>
      <c r="P359" s="3">
        <v>0.90500000000000003</v>
      </c>
      <c r="Q359" s="4">
        <v>0.90900000000000003</v>
      </c>
      <c r="R359" s="1">
        <f t="shared" si="48"/>
        <v>1.74</v>
      </c>
      <c r="S359" s="1">
        <f t="shared" si="46"/>
        <v>1.81</v>
      </c>
      <c r="T359" s="1">
        <f t="shared" si="46"/>
        <v>1.8180000000000001</v>
      </c>
    </row>
    <row r="360" spans="2:20" x14ac:dyDescent="0.45">
      <c r="B360" s="33" t="s">
        <v>32</v>
      </c>
      <c r="C360" s="39">
        <v>2</v>
      </c>
      <c r="D360" s="36">
        <v>0.87</v>
      </c>
      <c r="E360" s="3">
        <v>0.89500000000000002</v>
      </c>
      <c r="F360" s="4">
        <v>0.9</v>
      </c>
      <c r="G360" s="1">
        <f t="shared" si="47"/>
        <v>1.74</v>
      </c>
      <c r="H360" s="1">
        <f t="shared" si="47"/>
        <v>1.79</v>
      </c>
      <c r="I360" s="1">
        <f t="shared" si="47"/>
        <v>1.8</v>
      </c>
      <c r="M360" s="33" t="s">
        <v>32</v>
      </c>
      <c r="N360" s="39">
        <v>2</v>
      </c>
      <c r="O360" s="36">
        <v>0.93500000000000005</v>
      </c>
      <c r="P360" s="3">
        <v>0.95</v>
      </c>
      <c r="Q360" s="4">
        <v>0.95399999999999996</v>
      </c>
      <c r="R360" s="1">
        <f t="shared" si="48"/>
        <v>1.87</v>
      </c>
      <c r="S360" s="1">
        <f t="shared" si="46"/>
        <v>1.9</v>
      </c>
      <c r="T360" s="1">
        <f t="shared" si="46"/>
        <v>1.9079999999999999</v>
      </c>
    </row>
    <row r="361" spans="2:20" x14ac:dyDescent="0.45">
      <c r="B361" s="33" t="s">
        <v>33</v>
      </c>
      <c r="C361" s="39">
        <v>2</v>
      </c>
      <c r="D361" s="36">
        <v>0.70500000000000007</v>
      </c>
      <c r="E361" s="3">
        <v>0.75</v>
      </c>
      <c r="F361" s="4">
        <v>0.753</v>
      </c>
      <c r="G361" s="1">
        <f t="shared" si="47"/>
        <v>1.4100000000000001</v>
      </c>
      <c r="H361" s="1">
        <f t="shared" si="47"/>
        <v>1.5</v>
      </c>
      <c r="I361" s="1">
        <f t="shared" si="47"/>
        <v>1.506</v>
      </c>
      <c r="M361" s="33" t="s">
        <v>33</v>
      </c>
      <c r="N361" s="39">
        <v>2</v>
      </c>
      <c r="O361" s="36">
        <v>0.81499999999999995</v>
      </c>
      <c r="P361" s="3">
        <v>0.84499999999999997</v>
      </c>
      <c r="Q361" s="4">
        <v>0.86299999999999999</v>
      </c>
      <c r="R361" s="1">
        <f t="shared" si="48"/>
        <v>1.63</v>
      </c>
      <c r="S361" s="1">
        <f t="shared" si="46"/>
        <v>1.69</v>
      </c>
      <c r="T361" s="1">
        <f t="shared" si="46"/>
        <v>1.726</v>
      </c>
    </row>
    <row r="362" spans="2:20" x14ac:dyDescent="0.45">
      <c r="B362" s="33" t="s">
        <v>34</v>
      </c>
      <c r="C362" s="39">
        <v>3</v>
      </c>
      <c r="D362" s="36">
        <v>0.76</v>
      </c>
      <c r="E362" s="3">
        <v>0.80500000000000005</v>
      </c>
      <c r="F362" s="4">
        <v>0.80500000000000005</v>
      </c>
      <c r="G362" s="1">
        <f t="shared" si="47"/>
        <v>2.2800000000000002</v>
      </c>
      <c r="H362" s="1">
        <f t="shared" si="47"/>
        <v>2.415</v>
      </c>
      <c r="I362" s="1">
        <f t="shared" si="47"/>
        <v>2.415</v>
      </c>
      <c r="M362" s="33" t="s">
        <v>34</v>
      </c>
      <c r="N362" s="39">
        <v>3</v>
      </c>
      <c r="O362" s="36">
        <v>0.84499999999999997</v>
      </c>
      <c r="P362" s="3">
        <v>0.88500000000000001</v>
      </c>
      <c r="Q362" s="4">
        <v>0.88700000000000001</v>
      </c>
      <c r="R362" s="1">
        <f t="shared" si="48"/>
        <v>2.5350000000000001</v>
      </c>
      <c r="S362" s="1">
        <f t="shared" si="46"/>
        <v>2.6550000000000002</v>
      </c>
      <c r="T362" s="1">
        <f t="shared" si="46"/>
        <v>2.661</v>
      </c>
    </row>
    <row r="363" spans="2:20" x14ac:dyDescent="0.45">
      <c r="B363" s="33" t="s">
        <v>40</v>
      </c>
      <c r="C363" s="39">
        <v>2</v>
      </c>
      <c r="D363" s="36">
        <v>0.92999999999999994</v>
      </c>
      <c r="E363" s="3">
        <v>0.94</v>
      </c>
      <c r="F363" s="4">
        <v>0.93799999999999994</v>
      </c>
      <c r="G363" s="1">
        <f t="shared" si="47"/>
        <v>1.8599999999999999</v>
      </c>
      <c r="H363" s="1">
        <f t="shared" si="47"/>
        <v>1.88</v>
      </c>
      <c r="I363" s="1">
        <f t="shared" si="47"/>
        <v>1.8759999999999999</v>
      </c>
      <c r="M363" s="33" t="s">
        <v>40</v>
      </c>
      <c r="N363" s="39">
        <v>2</v>
      </c>
      <c r="O363" s="36">
        <v>0.21499999999999997</v>
      </c>
      <c r="P363" s="3">
        <v>0.255</v>
      </c>
      <c r="Q363" s="4">
        <v>0.247</v>
      </c>
      <c r="R363" s="1">
        <f t="shared" si="48"/>
        <v>0.42999999999999994</v>
      </c>
      <c r="S363" s="1">
        <f t="shared" si="46"/>
        <v>0.51</v>
      </c>
      <c r="T363" s="1">
        <f t="shared" si="46"/>
        <v>0.49399999999999999</v>
      </c>
    </row>
    <row r="364" spans="2:20" x14ac:dyDescent="0.45">
      <c r="B364" s="33" t="s">
        <v>41</v>
      </c>
      <c r="C364" s="39">
        <v>2</v>
      </c>
      <c r="D364" s="36">
        <v>0.91</v>
      </c>
      <c r="E364" s="3">
        <v>0.92</v>
      </c>
      <c r="F364" s="4">
        <v>0.92200000000000004</v>
      </c>
      <c r="G364" s="1">
        <f t="shared" si="47"/>
        <v>1.82</v>
      </c>
      <c r="H364" s="1">
        <f t="shared" si="47"/>
        <v>1.84</v>
      </c>
      <c r="I364" s="1">
        <f t="shared" si="47"/>
        <v>1.8440000000000001</v>
      </c>
      <c r="M364" s="33" t="s">
        <v>41</v>
      </c>
      <c r="N364" s="39">
        <v>2</v>
      </c>
      <c r="O364" s="36">
        <v>0.76</v>
      </c>
      <c r="P364" s="3">
        <v>0.81499999999999995</v>
      </c>
      <c r="Q364" s="4">
        <v>0.82699999999999996</v>
      </c>
      <c r="R364" s="1">
        <f t="shared" si="48"/>
        <v>1.52</v>
      </c>
      <c r="S364" s="1">
        <f t="shared" si="46"/>
        <v>1.63</v>
      </c>
      <c r="T364" s="1">
        <f t="shared" si="46"/>
        <v>1.6539999999999999</v>
      </c>
    </row>
    <row r="365" spans="2:20" x14ac:dyDescent="0.45">
      <c r="B365" s="33" t="s">
        <v>42</v>
      </c>
      <c r="C365" s="39">
        <v>2</v>
      </c>
      <c r="D365" s="36">
        <v>0.96499999999999997</v>
      </c>
      <c r="E365" s="3">
        <v>0.97</v>
      </c>
      <c r="F365" s="4">
        <v>0.96799999999999997</v>
      </c>
      <c r="G365" s="1">
        <f t="shared" si="47"/>
        <v>1.93</v>
      </c>
      <c r="H365" s="1">
        <f t="shared" si="47"/>
        <v>1.94</v>
      </c>
      <c r="I365" s="1">
        <f t="shared" si="47"/>
        <v>1.9359999999999999</v>
      </c>
      <c r="M365" s="33" t="s">
        <v>42</v>
      </c>
      <c r="N365" s="39">
        <v>2</v>
      </c>
      <c r="O365" s="36">
        <v>0.67500000000000004</v>
      </c>
      <c r="P365" s="3">
        <v>0.72499999999999998</v>
      </c>
      <c r="Q365" s="4">
        <v>0.745</v>
      </c>
      <c r="R365" s="1">
        <f t="shared" si="48"/>
        <v>1.35</v>
      </c>
      <c r="S365" s="1">
        <f t="shared" si="46"/>
        <v>1.45</v>
      </c>
      <c r="T365" s="1">
        <f t="shared" si="46"/>
        <v>1.49</v>
      </c>
    </row>
    <row r="366" spans="2:20" x14ac:dyDescent="0.45">
      <c r="B366" s="33" t="s">
        <v>43</v>
      </c>
      <c r="C366" s="39">
        <v>2</v>
      </c>
      <c r="D366" s="36">
        <v>0.91</v>
      </c>
      <c r="E366" s="3">
        <v>0.93</v>
      </c>
      <c r="F366" s="4">
        <v>0.92700000000000005</v>
      </c>
      <c r="G366" s="1">
        <f t="shared" si="47"/>
        <v>1.82</v>
      </c>
      <c r="H366" s="1">
        <f t="shared" si="47"/>
        <v>1.86</v>
      </c>
      <c r="I366" s="1">
        <f t="shared" si="47"/>
        <v>1.8540000000000001</v>
      </c>
      <c r="M366" s="33" t="s">
        <v>43</v>
      </c>
      <c r="N366" s="39">
        <v>3</v>
      </c>
      <c r="O366" s="36">
        <v>0.74</v>
      </c>
      <c r="P366" s="3">
        <v>0.8</v>
      </c>
      <c r="Q366" s="4">
        <v>0.80400000000000005</v>
      </c>
      <c r="R366" s="1">
        <f t="shared" si="48"/>
        <v>2.2199999999999998</v>
      </c>
      <c r="S366" s="1">
        <f t="shared" si="46"/>
        <v>2.4000000000000004</v>
      </c>
      <c r="T366" s="1">
        <f t="shared" si="46"/>
        <v>2.4119999999999999</v>
      </c>
    </row>
    <row r="367" spans="2:20" x14ac:dyDescent="0.45">
      <c r="B367" s="33" t="s">
        <v>44</v>
      </c>
      <c r="C367" s="39">
        <v>2</v>
      </c>
      <c r="D367" s="36">
        <v>0.89</v>
      </c>
      <c r="E367" s="3">
        <v>0.91</v>
      </c>
      <c r="F367" s="4">
        <v>0.89700000000000002</v>
      </c>
      <c r="G367" s="1">
        <f t="shared" si="47"/>
        <v>1.78</v>
      </c>
      <c r="H367" s="1">
        <f t="shared" si="47"/>
        <v>1.82</v>
      </c>
      <c r="I367" s="1">
        <f t="shared" si="47"/>
        <v>1.794</v>
      </c>
      <c r="M367" s="33" t="s">
        <v>44</v>
      </c>
      <c r="N367" s="39">
        <v>2</v>
      </c>
      <c r="O367" s="36">
        <v>0.30000000000000004</v>
      </c>
      <c r="P367" s="3">
        <v>0.34499999999999997</v>
      </c>
      <c r="Q367" s="4">
        <v>0.34599999999999997</v>
      </c>
      <c r="R367" s="1">
        <f t="shared" si="48"/>
        <v>0.60000000000000009</v>
      </c>
      <c r="S367" s="1">
        <f t="shared" si="46"/>
        <v>0.69</v>
      </c>
      <c r="T367" s="1">
        <f t="shared" si="46"/>
        <v>0.69199999999999995</v>
      </c>
    </row>
    <row r="368" spans="2:20" x14ac:dyDescent="0.45">
      <c r="B368" s="33" t="s">
        <v>45</v>
      </c>
      <c r="C368" s="39">
        <v>2</v>
      </c>
      <c r="D368" s="36">
        <v>0.59499999999999997</v>
      </c>
      <c r="E368" s="3">
        <v>0.64500000000000002</v>
      </c>
      <c r="F368" s="4">
        <v>0.63700000000000001</v>
      </c>
      <c r="G368" s="1">
        <f t="shared" si="47"/>
        <v>1.19</v>
      </c>
      <c r="H368" s="1">
        <f t="shared" si="47"/>
        <v>1.29</v>
      </c>
      <c r="I368" s="1">
        <f t="shared" si="47"/>
        <v>1.274</v>
      </c>
      <c r="M368" s="33" t="s">
        <v>45</v>
      </c>
      <c r="N368" s="39">
        <v>2</v>
      </c>
      <c r="O368" s="36">
        <v>0.875</v>
      </c>
      <c r="P368" s="3">
        <v>0.90500000000000003</v>
      </c>
      <c r="Q368" s="4">
        <v>0.90200000000000002</v>
      </c>
      <c r="R368" s="1">
        <f t="shared" si="48"/>
        <v>1.75</v>
      </c>
      <c r="S368" s="1">
        <f t="shared" si="46"/>
        <v>1.81</v>
      </c>
      <c r="T368" s="1">
        <f t="shared" si="46"/>
        <v>1.804</v>
      </c>
    </row>
    <row r="369" spans="2:26" x14ac:dyDescent="0.45">
      <c r="B369" s="33" t="s">
        <v>46</v>
      </c>
      <c r="C369" s="39">
        <v>3</v>
      </c>
      <c r="D369" s="36">
        <v>0.63500000000000001</v>
      </c>
      <c r="E369" s="3">
        <v>0.69499999999999995</v>
      </c>
      <c r="F369" s="4">
        <v>0.69099999999999995</v>
      </c>
      <c r="G369" s="1">
        <f t="shared" si="47"/>
        <v>1.905</v>
      </c>
      <c r="H369" s="1">
        <f t="shared" si="47"/>
        <v>2.085</v>
      </c>
      <c r="I369" s="1">
        <f t="shared" si="47"/>
        <v>2.073</v>
      </c>
      <c r="M369" s="33" t="s">
        <v>46</v>
      </c>
      <c r="N369" s="39">
        <v>2</v>
      </c>
      <c r="O369" s="36">
        <v>0.86</v>
      </c>
      <c r="P369" s="3">
        <v>0.89</v>
      </c>
      <c r="Q369" s="4">
        <v>0.90100000000000002</v>
      </c>
      <c r="R369" s="1">
        <f t="shared" si="48"/>
        <v>1.72</v>
      </c>
      <c r="S369" s="1">
        <f t="shared" si="46"/>
        <v>1.78</v>
      </c>
      <c r="T369" s="1">
        <f t="shared" si="46"/>
        <v>1.802</v>
      </c>
    </row>
    <row r="370" spans="2:26" x14ac:dyDescent="0.45">
      <c r="B370" s="33" t="s">
        <v>47</v>
      </c>
      <c r="C370" s="39">
        <v>2</v>
      </c>
      <c r="D370" s="36">
        <v>0.79499999999999993</v>
      </c>
      <c r="E370" s="3">
        <v>0.82</v>
      </c>
      <c r="F370" s="4">
        <v>0.82</v>
      </c>
      <c r="G370" s="1">
        <f t="shared" si="47"/>
        <v>1.5899999999999999</v>
      </c>
      <c r="H370" s="1">
        <f t="shared" si="47"/>
        <v>1.64</v>
      </c>
      <c r="I370" s="1">
        <f t="shared" si="47"/>
        <v>1.64</v>
      </c>
      <c r="M370" s="33" t="s">
        <v>47</v>
      </c>
      <c r="N370" s="39">
        <v>2</v>
      </c>
      <c r="O370" s="36">
        <v>0.91</v>
      </c>
      <c r="P370" s="3">
        <v>0.93500000000000005</v>
      </c>
      <c r="Q370" s="4">
        <v>0.93</v>
      </c>
      <c r="R370" s="1">
        <f t="shared" si="48"/>
        <v>1.82</v>
      </c>
      <c r="S370" s="1">
        <f t="shared" si="46"/>
        <v>1.87</v>
      </c>
      <c r="T370" s="1">
        <f t="shared" si="46"/>
        <v>1.86</v>
      </c>
    </row>
    <row r="371" spans="2:26" x14ac:dyDescent="0.45">
      <c r="B371" s="33" t="s">
        <v>48</v>
      </c>
      <c r="C371" s="39">
        <v>2</v>
      </c>
      <c r="D371" s="36">
        <v>0.93500000000000005</v>
      </c>
      <c r="E371" s="3">
        <v>0.95499999999999996</v>
      </c>
      <c r="F371" s="4">
        <v>0.95099999999999996</v>
      </c>
      <c r="G371" s="1">
        <f t="shared" si="47"/>
        <v>1.87</v>
      </c>
      <c r="H371" s="1">
        <f t="shared" si="47"/>
        <v>1.91</v>
      </c>
      <c r="I371" s="1">
        <f t="shared" si="47"/>
        <v>1.9019999999999999</v>
      </c>
      <c r="M371" s="33" t="s">
        <v>48</v>
      </c>
      <c r="N371" s="39">
        <v>3</v>
      </c>
      <c r="O371" s="36">
        <v>0.95</v>
      </c>
      <c r="P371" s="3">
        <v>0.97</v>
      </c>
      <c r="Q371" s="4">
        <v>0.97099999999999997</v>
      </c>
      <c r="R371" s="1">
        <f t="shared" si="48"/>
        <v>2.8499999999999996</v>
      </c>
      <c r="S371" s="1">
        <f t="shared" si="46"/>
        <v>2.91</v>
      </c>
      <c r="T371" s="1">
        <f t="shared" si="46"/>
        <v>2.9129999999999998</v>
      </c>
    </row>
    <row r="372" spans="2:26" x14ac:dyDescent="0.45">
      <c r="B372" s="33" t="s">
        <v>49</v>
      </c>
      <c r="C372" s="39">
        <v>2</v>
      </c>
      <c r="D372" s="36">
        <v>0.88</v>
      </c>
      <c r="E372" s="3">
        <v>0.90500000000000003</v>
      </c>
      <c r="F372" s="4">
        <v>0.88500000000000001</v>
      </c>
      <c r="G372" s="1">
        <f t="shared" si="47"/>
        <v>1.76</v>
      </c>
      <c r="H372" s="1">
        <f t="shared" si="47"/>
        <v>1.81</v>
      </c>
      <c r="I372" s="1">
        <f t="shared" si="47"/>
        <v>1.77</v>
      </c>
      <c r="M372" s="33" t="s">
        <v>49</v>
      </c>
      <c r="N372" s="39">
        <v>2</v>
      </c>
      <c r="O372" s="36">
        <v>0.94</v>
      </c>
      <c r="P372" s="3">
        <v>0.96</v>
      </c>
      <c r="Q372" s="4">
        <v>0.96</v>
      </c>
      <c r="R372" s="1">
        <f t="shared" si="48"/>
        <v>1.88</v>
      </c>
      <c r="S372" s="1">
        <f t="shared" si="46"/>
        <v>1.92</v>
      </c>
      <c r="T372" s="1">
        <f t="shared" si="46"/>
        <v>1.92</v>
      </c>
    </row>
    <row r="373" spans="2:26" ht="17.5" thickBot="1" x14ac:dyDescent="0.5">
      <c r="B373" s="34" t="s">
        <v>50</v>
      </c>
      <c r="C373" s="40">
        <v>3</v>
      </c>
      <c r="D373" s="37">
        <v>0.8</v>
      </c>
      <c r="E373" s="5">
        <v>0.84</v>
      </c>
      <c r="F373" s="6">
        <v>0.82799999999999996</v>
      </c>
      <c r="G373" s="1">
        <f t="shared" si="47"/>
        <v>2.4000000000000004</v>
      </c>
      <c r="H373" s="1">
        <f t="shared" si="47"/>
        <v>2.52</v>
      </c>
      <c r="I373" s="1">
        <f t="shared" si="47"/>
        <v>2.484</v>
      </c>
      <c r="M373" s="34" t="s">
        <v>50</v>
      </c>
      <c r="N373" s="40">
        <v>2</v>
      </c>
      <c r="O373" s="37">
        <v>0.91500000000000004</v>
      </c>
      <c r="P373" s="5">
        <v>0.93500000000000005</v>
      </c>
      <c r="Q373" s="6">
        <v>0.93100000000000005</v>
      </c>
      <c r="R373" s="1">
        <f t="shared" si="48"/>
        <v>1.83</v>
      </c>
      <c r="S373" s="1">
        <f t="shared" si="46"/>
        <v>1.87</v>
      </c>
      <c r="T373" s="1">
        <f t="shared" si="46"/>
        <v>1.8620000000000001</v>
      </c>
    </row>
    <row r="374" spans="2:26" ht="25" customHeight="1" x14ac:dyDescent="0.45">
      <c r="B374" s="7" t="s">
        <v>39</v>
      </c>
      <c r="C374" s="99"/>
      <c r="D374" s="20">
        <f>SUM(G329:G362)</f>
        <v>53.28</v>
      </c>
      <c r="E374" s="20">
        <f t="shared" ref="E374" si="49">SUM(H329:H362)</f>
        <v>56.054999999999993</v>
      </c>
      <c r="F374" s="21">
        <f>ROUND(SUM(I329:I362), 2)</f>
        <v>55.45</v>
      </c>
      <c r="G374" s="24"/>
      <c r="H374" s="24"/>
      <c r="I374" s="24"/>
      <c r="J374" s="24"/>
      <c r="K374" s="24"/>
      <c r="L374" s="24"/>
      <c r="M374" s="7" t="s">
        <v>39</v>
      </c>
      <c r="N374" s="99"/>
      <c r="O374" s="20">
        <f>SUM(R329:R362)</f>
        <v>59.045000000000002</v>
      </c>
      <c r="P374" s="20">
        <f t="shared" ref="P374" si="50">SUM(S329:S362)</f>
        <v>61.754999999999995</v>
      </c>
      <c r="Q374" s="21">
        <f>ROUND(SUM(T329:T362), 2)</f>
        <v>62.06</v>
      </c>
      <c r="W374" s="53"/>
      <c r="X374" s="53"/>
      <c r="Y374" s="59"/>
      <c r="Z374" s="59"/>
    </row>
    <row r="375" spans="2:26" ht="25" customHeight="1" thickBot="1" x14ac:dyDescent="0.5">
      <c r="B375" s="10" t="s">
        <v>51</v>
      </c>
      <c r="C375" s="100"/>
      <c r="D375" s="16">
        <f>SUM(G363:G373)</f>
        <v>19.924999999999997</v>
      </c>
      <c r="E375" s="16">
        <f t="shared" ref="E375" si="51">SUM(H363:H373)</f>
        <v>20.594999999999999</v>
      </c>
      <c r="F375" s="17">
        <f>ROUND(SUM(I363:I373),2)</f>
        <v>20.45</v>
      </c>
      <c r="G375" s="24"/>
      <c r="H375" s="24"/>
      <c r="I375" s="24"/>
      <c r="J375" s="24"/>
      <c r="K375" s="24"/>
      <c r="L375" s="24"/>
      <c r="M375" s="10" t="s">
        <v>51</v>
      </c>
      <c r="N375" s="100"/>
      <c r="O375" s="16">
        <f>SUM(R363:R373)</f>
        <v>17.97</v>
      </c>
      <c r="P375" s="16">
        <f t="shared" ref="P375" si="52">SUM(S363:S373)</f>
        <v>18.84</v>
      </c>
      <c r="Q375" s="17">
        <f>ROUND(SUM(T363:T373),2)</f>
        <v>18.899999999999999</v>
      </c>
      <c r="W375" s="53"/>
      <c r="X375" s="53"/>
      <c r="Y375" s="59"/>
      <c r="Z375" s="59"/>
    </row>
  </sheetData>
  <sortState xmlns:xlrd2="http://schemas.microsoft.com/office/spreadsheetml/2017/richdata2" ref="U5:U38">
    <sortCondition ref="U5:U38"/>
  </sortState>
  <mergeCells count="28">
    <mergeCell ref="B3:F3"/>
    <mergeCell ref="M3:Q3"/>
    <mergeCell ref="C50:C51"/>
    <mergeCell ref="N50:N51"/>
    <mergeCell ref="B57:F57"/>
    <mergeCell ref="M57:Q57"/>
    <mergeCell ref="C104:C105"/>
    <mergeCell ref="N104:N105"/>
    <mergeCell ref="B111:F111"/>
    <mergeCell ref="M111:Q111"/>
    <mergeCell ref="C158:C159"/>
    <mergeCell ref="N158:N159"/>
    <mergeCell ref="B165:F165"/>
    <mergeCell ref="M165:Q165"/>
    <mergeCell ref="C212:C213"/>
    <mergeCell ref="N212:N213"/>
    <mergeCell ref="B219:F219"/>
    <mergeCell ref="M219:Q219"/>
    <mergeCell ref="B327:F327"/>
    <mergeCell ref="M327:Q327"/>
    <mergeCell ref="C374:C375"/>
    <mergeCell ref="N374:N375"/>
    <mergeCell ref="C266:C267"/>
    <mergeCell ref="N266:N267"/>
    <mergeCell ref="B273:F273"/>
    <mergeCell ref="M273:Q273"/>
    <mergeCell ref="C320:C321"/>
    <mergeCell ref="N320:N32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A1D7-666F-4D7D-A881-31A7ACD87B14}">
  <dimension ref="B2:AE270"/>
  <sheetViews>
    <sheetView zoomScale="70" zoomScaleNormal="70" workbookViewId="0">
      <selection activeCell="A2" sqref="A2"/>
    </sheetView>
  </sheetViews>
  <sheetFormatPr defaultRowHeight="17" x14ac:dyDescent="0.45"/>
  <cols>
    <col min="2" max="2" width="13.08203125" style="1" customWidth="1"/>
    <col min="3" max="3" width="8.9140625" style="1" customWidth="1"/>
    <col min="4" max="5" width="15.58203125" style="1" customWidth="1"/>
    <col min="6" max="6" width="15.58203125" customWidth="1"/>
    <col min="7" max="9" width="8.6640625" hidden="1" customWidth="1"/>
    <col min="13" max="13" width="13.08203125" style="1" customWidth="1"/>
    <col min="14" max="14" width="8.9140625" style="1" customWidth="1"/>
    <col min="15" max="16" width="15.58203125" style="1" customWidth="1"/>
    <col min="17" max="17" width="15.58203125" customWidth="1"/>
    <col min="18" max="20" width="8.6640625" hidden="1" customWidth="1"/>
    <col min="24" max="24" width="13.08203125" style="1" customWidth="1"/>
    <col min="25" max="25" width="8.9140625" style="1" customWidth="1"/>
    <col min="26" max="27" width="15.58203125" style="1" customWidth="1"/>
    <col min="28" max="28" width="15.58203125" customWidth="1"/>
    <col min="29" max="31" width="8.6640625" hidden="1" customWidth="1"/>
  </cols>
  <sheetData>
    <row r="2" spans="2:31" ht="17.5" thickBot="1" x14ac:dyDescent="0.5"/>
    <row r="3" spans="2:31" ht="35" customHeight="1" thickBot="1" x14ac:dyDescent="0.5">
      <c r="B3" s="110" t="s">
        <v>104</v>
      </c>
      <c r="C3" s="111"/>
      <c r="D3" s="111"/>
      <c r="E3" s="111"/>
      <c r="F3" s="112"/>
      <c r="M3" s="115" t="s">
        <v>111</v>
      </c>
      <c r="N3" s="116"/>
      <c r="O3" s="116"/>
      <c r="P3" s="116"/>
      <c r="Q3" s="117"/>
      <c r="X3" s="115" t="s">
        <v>118</v>
      </c>
      <c r="Y3" s="116"/>
      <c r="Z3" s="116"/>
      <c r="AA3" s="116"/>
      <c r="AB3" s="117"/>
    </row>
    <row r="4" spans="2:31" s="22" customFormat="1" ht="21" customHeight="1" thickBot="1" x14ac:dyDescent="0.5">
      <c r="B4" s="27" t="s">
        <v>37</v>
      </c>
      <c r="C4" s="29" t="s">
        <v>0</v>
      </c>
      <c r="D4" s="41" t="s">
        <v>35</v>
      </c>
      <c r="E4" s="28" t="s">
        <v>36</v>
      </c>
      <c r="F4" s="29" t="s">
        <v>38</v>
      </c>
      <c r="M4" s="27" t="s">
        <v>37</v>
      </c>
      <c r="N4" s="29" t="s">
        <v>0</v>
      </c>
      <c r="O4" s="41" t="s">
        <v>35</v>
      </c>
      <c r="P4" s="28" t="s">
        <v>36</v>
      </c>
      <c r="Q4" s="29" t="s">
        <v>38</v>
      </c>
      <c r="X4" s="27" t="s">
        <v>37</v>
      </c>
      <c r="Y4" s="29" t="s">
        <v>0</v>
      </c>
      <c r="Z4" s="41" t="s">
        <v>35</v>
      </c>
      <c r="AA4" s="28" t="s">
        <v>36</v>
      </c>
      <c r="AB4" s="29" t="s">
        <v>38</v>
      </c>
    </row>
    <row r="5" spans="2:31" ht="17.5" customHeight="1" x14ac:dyDescent="0.45">
      <c r="B5" s="32" t="s">
        <v>1</v>
      </c>
      <c r="C5" s="42">
        <f>C44</f>
        <v>2</v>
      </c>
      <c r="D5" s="35">
        <v>0.87</v>
      </c>
      <c r="E5" s="25">
        <v>0.9</v>
      </c>
      <c r="F5" s="26">
        <v>0.9</v>
      </c>
      <c r="G5" s="1">
        <f>$C5*D5</f>
        <v>1.74</v>
      </c>
      <c r="H5" s="1">
        <f>$C5*E5</f>
        <v>1.8</v>
      </c>
      <c r="I5" s="1">
        <f>$C5*F5</f>
        <v>1.8</v>
      </c>
      <c r="M5" s="88" t="s">
        <v>1</v>
      </c>
      <c r="N5" s="89">
        <f>N44</f>
        <v>2</v>
      </c>
      <c r="O5" s="35">
        <v>0.92</v>
      </c>
      <c r="P5" s="25">
        <v>0.94</v>
      </c>
      <c r="Q5" s="26">
        <v>0.95</v>
      </c>
      <c r="R5" s="1">
        <f>$N5*O5</f>
        <v>1.84</v>
      </c>
      <c r="S5" s="1">
        <f t="shared" ref="S5:T20" si="0">$N5*P5</f>
        <v>1.88</v>
      </c>
      <c r="T5" s="1">
        <f t="shared" si="0"/>
        <v>1.9</v>
      </c>
      <c r="X5" s="88" t="s">
        <v>1</v>
      </c>
      <c r="Y5" s="89">
        <f>Y44</f>
        <v>2</v>
      </c>
      <c r="Z5" s="35">
        <v>0.86</v>
      </c>
      <c r="AA5" s="25">
        <v>0.93</v>
      </c>
      <c r="AB5" s="26">
        <v>0.91</v>
      </c>
      <c r="AC5" s="1">
        <f>$N5*Z5</f>
        <v>1.72</v>
      </c>
      <c r="AD5" s="1">
        <f t="shared" ref="AD5:AD34" si="1">$N5*AA5</f>
        <v>1.86</v>
      </c>
      <c r="AE5" s="1">
        <f t="shared" ref="AE5:AE34" si="2">$N5*AB5</f>
        <v>1.82</v>
      </c>
    </row>
    <row r="6" spans="2:31" ht="17.5" customHeight="1" x14ac:dyDescent="0.45">
      <c r="B6" s="33" t="s">
        <v>2</v>
      </c>
      <c r="C6" s="39">
        <f t="shared" ref="C6:C21" si="3">C45</f>
        <v>2</v>
      </c>
      <c r="D6" s="36">
        <v>0.84</v>
      </c>
      <c r="E6" s="3">
        <v>0.89</v>
      </c>
      <c r="F6" s="4">
        <v>0.88</v>
      </c>
      <c r="G6" s="1">
        <f t="shared" ref="G6:I34" si="4">$C6*D6</f>
        <v>1.68</v>
      </c>
      <c r="H6" s="1">
        <f t="shared" si="4"/>
        <v>1.78</v>
      </c>
      <c r="I6" s="1">
        <f t="shared" si="4"/>
        <v>1.76</v>
      </c>
      <c r="M6" s="33" t="s">
        <v>2</v>
      </c>
      <c r="N6" s="39">
        <f t="shared" ref="N6:N21" si="5">N45</f>
        <v>2</v>
      </c>
      <c r="O6" s="36">
        <v>0.92</v>
      </c>
      <c r="P6" s="3">
        <v>0.94</v>
      </c>
      <c r="Q6" s="4">
        <v>0.95</v>
      </c>
      <c r="R6" s="1">
        <f t="shared" ref="R6:T34" si="6">$N6*O6</f>
        <v>1.84</v>
      </c>
      <c r="S6" s="1">
        <f t="shared" si="0"/>
        <v>1.88</v>
      </c>
      <c r="T6" s="1">
        <f t="shared" si="0"/>
        <v>1.9</v>
      </c>
      <c r="X6" s="33" t="s">
        <v>2</v>
      </c>
      <c r="Y6" s="39">
        <f t="shared" ref="Y6" si="7">Y45</f>
        <v>2</v>
      </c>
      <c r="Z6" s="36">
        <v>0.86</v>
      </c>
      <c r="AA6" s="3">
        <v>0.92</v>
      </c>
      <c r="AB6" s="4">
        <v>0.91</v>
      </c>
      <c r="AC6" s="1">
        <f t="shared" ref="AC6:AC34" si="8">$N6*Z6</f>
        <v>1.72</v>
      </c>
      <c r="AD6" s="1">
        <f t="shared" si="1"/>
        <v>1.84</v>
      </c>
      <c r="AE6" s="1">
        <f t="shared" si="2"/>
        <v>1.82</v>
      </c>
    </row>
    <row r="7" spans="2:31" ht="17.5" customHeight="1" x14ac:dyDescent="0.45">
      <c r="B7" s="33" t="s">
        <v>3</v>
      </c>
      <c r="C7" s="39">
        <f t="shared" si="3"/>
        <v>3</v>
      </c>
      <c r="D7" s="36">
        <v>0.63</v>
      </c>
      <c r="E7" s="3">
        <v>0.77</v>
      </c>
      <c r="F7" s="4">
        <v>0.65</v>
      </c>
      <c r="G7" s="1">
        <f t="shared" si="4"/>
        <v>1.8900000000000001</v>
      </c>
      <c r="H7" s="1">
        <f t="shared" si="4"/>
        <v>2.31</v>
      </c>
      <c r="I7" s="1">
        <f t="shared" si="4"/>
        <v>1.9500000000000002</v>
      </c>
      <c r="M7" s="33" t="s">
        <v>3</v>
      </c>
      <c r="N7" s="39">
        <f t="shared" si="5"/>
        <v>3</v>
      </c>
      <c r="O7" s="36">
        <v>0.8</v>
      </c>
      <c r="P7" s="3">
        <v>0.88</v>
      </c>
      <c r="Q7" s="4">
        <v>0.84</v>
      </c>
      <c r="R7" s="1">
        <f t="shared" si="6"/>
        <v>2.4000000000000004</v>
      </c>
      <c r="S7" s="1">
        <f t="shared" si="0"/>
        <v>2.64</v>
      </c>
      <c r="T7" s="1">
        <f t="shared" si="0"/>
        <v>2.52</v>
      </c>
      <c r="X7" s="33" t="s">
        <v>3</v>
      </c>
      <c r="Y7" s="39">
        <f t="shared" ref="Y7" si="9">Y46</f>
        <v>3</v>
      </c>
      <c r="Z7" s="36">
        <v>0.72</v>
      </c>
      <c r="AA7" s="3">
        <v>0.84</v>
      </c>
      <c r="AB7" s="4">
        <v>0.79</v>
      </c>
      <c r="AC7" s="1">
        <f t="shared" si="8"/>
        <v>2.16</v>
      </c>
      <c r="AD7" s="1">
        <f t="shared" si="1"/>
        <v>2.52</v>
      </c>
      <c r="AE7" s="1">
        <f t="shared" si="2"/>
        <v>2.37</v>
      </c>
    </row>
    <row r="8" spans="2:31" ht="17.5" customHeight="1" x14ac:dyDescent="0.45">
      <c r="B8" s="33" t="s">
        <v>4</v>
      </c>
      <c r="C8" s="39">
        <f t="shared" si="3"/>
        <v>3</v>
      </c>
      <c r="D8" s="36">
        <v>0.58000000000000007</v>
      </c>
      <c r="E8" s="3">
        <v>0.73</v>
      </c>
      <c r="F8" s="4">
        <v>0.62</v>
      </c>
      <c r="G8" s="1">
        <f t="shared" si="4"/>
        <v>1.7400000000000002</v>
      </c>
      <c r="H8" s="1">
        <f t="shared" si="4"/>
        <v>2.19</v>
      </c>
      <c r="I8" s="1">
        <f t="shared" si="4"/>
        <v>1.8599999999999999</v>
      </c>
      <c r="M8" s="33" t="s">
        <v>4</v>
      </c>
      <c r="N8" s="39">
        <f t="shared" si="5"/>
        <v>3</v>
      </c>
      <c r="O8" s="36">
        <v>0.77</v>
      </c>
      <c r="P8" s="3">
        <v>0.84</v>
      </c>
      <c r="Q8" s="4">
        <v>0.82</v>
      </c>
      <c r="R8" s="1">
        <f t="shared" si="6"/>
        <v>2.31</v>
      </c>
      <c r="S8" s="1">
        <f t="shared" si="0"/>
        <v>2.52</v>
      </c>
      <c r="T8" s="1">
        <f t="shared" si="0"/>
        <v>2.46</v>
      </c>
      <c r="X8" s="33" t="s">
        <v>4</v>
      </c>
      <c r="Y8" s="39">
        <f t="shared" ref="Y8" si="10">Y47</f>
        <v>3</v>
      </c>
      <c r="Z8" s="36">
        <v>0.69</v>
      </c>
      <c r="AA8" s="3">
        <v>0.8</v>
      </c>
      <c r="AB8" s="4">
        <v>0.74</v>
      </c>
      <c r="AC8" s="1">
        <f t="shared" si="8"/>
        <v>2.0699999999999998</v>
      </c>
      <c r="AD8" s="1">
        <f t="shared" si="1"/>
        <v>2.4000000000000004</v>
      </c>
      <c r="AE8" s="1">
        <f t="shared" si="2"/>
        <v>2.2199999999999998</v>
      </c>
    </row>
    <row r="9" spans="2:31" ht="17.5" customHeight="1" x14ac:dyDescent="0.45">
      <c r="B9" s="33" t="s">
        <v>5</v>
      </c>
      <c r="C9" s="39">
        <f t="shared" si="3"/>
        <v>3</v>
      </c>
      <c r="D9" s="36">
        <v>0.77</v>
      </c>
      <c r="E9" s="3">
        <v>0.84</v>
      </c>
      <c r="F9" s="4">
        <v>0.81</v>
      </c>
      <c r="G9" s="1">
        <f t="shared" si="4"/>
        <v>2.31</v>
      </c>
      <c r="H9" s="1">
        <f t="shared" si="4"/>
        <v>2.52</v>
      </c>
      <c r="I9" s="1">
        <f t="shared" si="4"/>
        <v>2.4300000000000002</v>
      </c>
      <c r="M9" s="33" t="s">
        <v>5</v>
      </c>
      <c r="N9" s="39">
        <f t="shared" si="5"/>
        <v>3</v>
      </c>
      <c r="O9" s="36">
        <v>0.87</v>
      </c>
      <c r="P9" s="3">
        <v>0.91</v>
      </c>
      <c r="Q9" s="4">
        <v>0.91</v>
      </c>
      <c r="R9" s="1">
        <f t="shared" si="6"/>
        <v>2.61</v>
      </c>
      <c r="S9" s="1">
        <f t="shared" si="0"/>
        <v>2.73</v>
      </c>
      <c r="T9" s="1">
        <f t="shared" si="0"/>
        <v>2.73</v>
      </c>
      <c r="X9" s="33" t="s">
        <v>5</v>
      </c>
      <c r="Y9" s="39">
        <f t="shared" ref="Y9" si="11">Y48</f>
        <v>3</v>
      </c>
      <c r="Z9" s="36">
        <v>0.79</v>
      </c>
      <c r="AA9" s="3">
        <v>0.89</v>
      </c>
      <c r="AB9" s="4">
        <v>0.87</v>
      </c>
      <c r="AC9" s="1">
        <f t="shared" si="8"/>
        <v>2.37</v>
      </c>
      <c r="AD9" s="1">
        <f t="shared" si="1"/>
        <v>2.67</v>
      </c>
      <c r="AE9" s="1">
        <f t="shared" si="2"/>
        <v>2.61</v>
      </c>
    </row>
    <row r="10" spans="2:31" ht="17.5" customHeight="1" x14ac:dyDescent="0.45">
      <c r="B10" s="33" t="s">
        <v>6</v>
      </c>
      <c r="C10" s="39">
        <f t="shared" si="3"/>
        <v>3</v>
      </c>
      <c r="D10" s="36">
        <v>0.66999999999999993</v>
      </c>
      <c r="E10" s="3">
        <v>0.8</v>
      </c>
      <c r="F10" s="4">
        <v>0.7</v>
      </c>
      <c r="G10" s="1">
        <f t="shared" si="4"/>
        <v>2.0099999999999998</v>
      </c>
      <c r="H10" s="1">
        <f t="shared" si="4"/>
        <v>2.4000000000000004</v>
      </c>
      <c r="I10" s="1">
        <f t="shared" si="4"/>
        <v>2.0999999999999996</v>
      </c>
      <c r="M10" s="33" t="s">
        <v>6</v>
      </c>
      <c r="N10" s="39">
        <f t="shared" si="5"/>
        <v>3</v>
      </c>
      <c r="O10" s="36">
        <v>0.83</v>
      </c>
      <c r="P10" s="3">
        <v>0.9</v>
      </c>
      <c r="Q10" s="4">
        <v>0.88</v>
      </c>
      <c r="R10" s="1">
        <f t="shared" si="6"/>
        <v>2.4899999999999998</v>
      </c>
      <c r="S10" s="1">
        <f t="shared" si="0"/>
        <v>2.7</v>
      </c>
      <c r="T10" s="1">
        <f t="shared" si="0"/>
        <v>2.64</v>
      </c>
      <c r="X10" s="33" t="s">
        <v>6</v>
      </c>
      <c r="Y10" s="39">
        <f t="shared" ref="Y10" si="12">Y49</f>
        <v>3</v>
      </c>
      <c r="Z10" s="36">
        <v>0.76</v>
      </c>
      <c r="AA10" s="3">
        <v>0.87</v>
      </c>
      <c r="AB10" s="4">
        <v>0.84</v>
      </c>
      <c r="AC10" s="1">
        <f t="shared" si="8"/>
        <v>2.2800000000000002</v>
      </c>
      <c r="AD10" s="1">
        <f t="shared" si="1"/>
        <v>2.61</v>
      </c>
      <c r="AE10" s="1">
        <f t="shared" si="2"/>
        <v>2.52</v>
      </c>
    </row>
    <row r="11" spans="2:31" ht="17.5" customHeight="1" x14ac:dyDescent="0.45">
      <c r="B11" s="33" t="s">
        <v>7</v>
      </c>
      <c r="C11" s="39">
        <f t="shared" si="3"/>
        <v>3</v>
      </c>
      <c r="D11" s="36">
        <v>0.67999999999999994</v>
      </c>
      <c r="E11" s="3">
        <v>0.79</v>
      </c>
      <c r="F11" s="4">
        <v>0.73</v>
      </c>
      <c r="G11" s="1">
        <f t="shared" si="4"/>
        <v>2.04</v>
      </c>
      <c r="H11" s="1">
        <f t="shared" si="4"/>
        <v>2.37</v>
      </c>
      <c r="I11" s="1">
        <f t="shared" si="4"/>
        <v>2.19</v>
      </c>
      <c r="M11" s="33" t="s">
        <v>7</v>
      </c>
      <c r="N11" s="39">
        <f t="shared" si="5"/>
        <v>3</v>
      </c>
      <c r="O11" s="36">
        <v>0.81</v>
      </c>
      <c r="P11" s="3">
        <v>0.89</v>
      </c>
      <c r="Q11" s="4">
        <v>0.86</v>
      </c>
      <c r="R11" s="1">
        <f t="shared" si="6"/>
        <v>2.4300000000000002</v>
      </c>
      <c r="S11" s="1">
        <f t="shared" si="0"/>
        <v>2.67</v>
      </c>
      <c r="T11" s="1">
        <f t="shared" si="0"/>
        <v>2.58</v>
      </c>
      <c r="X11" s="33" t="s">
        <v>7</v>
      </c>
      <c r="Y11" s="39">
        <f t="shared" ref="Y11" si="13">Y50</f>
        <v>3</v>
      </c>
      <c r="Z11" s="36">
        <v>0.71</v>
      </c>
      <c r="AA11" s="3">
        <v>0.85</v>
      </c>
      <c r="AB11" s="4">
        <v>0.83</v>
      </c>
      <c r="AC11" s="1">
        <f t="shared" si="8"/>
        <v>2.13</v>
      </c>
      <c r="AD11" s="1">
        <f t="shared" si="1"/>
        <v>2.5499999999999998</v>
      </c>
      <c r="AE11" s="1">
        <f t="shared" si="2"/>
        <v>2.4899999999999998</v>
      </c>
    </row>
    <row r="12" spans="2:31" ht="17.5" customHeight="1" x14ac:dyDescent="0.45">
      <c r="B12" s="33" t="s">
        <v>8</v>
      </c>
      <c r="C12" s="39">
        <f t="shared" si="3"/>
        <v>3</v>
      </c>
      <c r="D12" s="36">
        <v>0.64</v>
      </c>
      <c r="E12" s="3">
        <v>0.77</v>
      </c>
      <c r="F12" s="4">
        <v>0.67</v>
      </c>
      <c r="G12" s="1">
        <f t="shared" si="4"/>
        <v>1.92</v>
      </c>
      <c r="H12" s="1">
        <f t="shared" si="4"/>
        <v>2.31</v>
      </c>
      <c r="I12" s="1">
        <f t="shared" si="4"/>
        <v>2.0100000000000002</v>
      </c>
      <c r="M12" s="33" t="s">
        <v>8</v>
      </c>
      <c r="N12" s="39">
        <f t="shared" si="5"/>
        <v>3</v>
      </c>
      <c r="O12" s="36">
        <v>0.81</v>
      </c>
      <c r="P12" s="3">
        <v>0.88</v>
      </c>
      <c r="Q12" s="4">
        <v>0.85</v>
      </c>
      <c r="R12" s="1">
        <f t="shared" si="6"/>
        <v>2.4300000000000002</v>
      </c>
      <c r="S12" s="1">
        <f t="shared" si="0"/>
        <v>2.64</v>
      </c>
      <c r="T12" s="1">
        <f t="shared" si="0"/>
        <v>2.5499999999999998</v>
      </c>
      <c r="X12" s="33" t="s">
        <v>8</v>
      </c>
      <c r="Y12" s="39">
        <f t="shared" ref="Y12" si="14">Y51</f>
        <v>3</v>
      </c>
      <c r="Z12" s="36">
        <v>0.71</v>
      </c>
      <c r="AA12" s="3">
        <v>0.84</v>
      </c>
      <c r="AB12" s="4">
        <v>0.8</v>
      </c>
      <c r="AC12" s="1">
        <f t="shared" si="8"/>
        <v>2.13</v>
      </c>
      <c r="AD12" s="1">
        <f t="shared" si="1"/>
        <v>2.52</v>
      </c>
      <c r="AE12" s="1">
        <f t="shared" si="2"/>
        <v>2.4000000000000004</v>
      </c>
    </row>
    <row r="13" spans="2:31" ht="17.5" customHeight="1" x14ac:dyDescent="0.45">
      <c r="B13" s="33" t="s">
        <v>9</v>
      </c>
      <c r="C13" s="39">
        <f t="shared" si="3"/>
        <v>4</v>
      </c>
      <c r="D13" s="36">
        <v>0.43999999999999995</v>
      </c>
      <c r="E13" s="3">
        <v>0.65</v>
      </c>
      <c r="F13" s="4">
        <v>0.48</v>
      </c>
      <c r="G13" s="1">
        <f t="shared" si="4"/>
        <v>1.7599999999999998</v>
      </c>
      <c r="H13" s="1">
        <f t="shared" si="4"/>
        <v>2.6</v>
      </c>
      <c r="I13" s="1">
        <f t="shared" si="4"/>
        <v>1.92</v>
      </c>
      <c r="M13" s="33" t="s">
        <v>9</v>
      </c>
      <c r="N13" s="39">
        <f t="shared" si="5"/>
        <v>4</v>
      </c>
      <c r="O13" s="36">
        <v>0.66999999999999993</v>
      </c>
      <c r="P13" s="3">
        <v>0.81</v>
      </c>
      <c r="Q13" s="4">
        <v>0.74</v>
      </c>
      <c r="R13" s="1">
        <f t="shared" si="6"/>
        <v>2.6799999999999997</v>
      </c>
      <c r="S13" s="1">
        <f t="shared" si="0"/>
        <v>3.24</v>
      </c>
      <c r="T13" s="1">
        <f t="shared" si="0"/>
        <v>2.96</v>
      </c>
      <c r="X13" s="33" t="s">
        <v>9</v>
      </c>
      <c r="Y13" s="39">
        <f t="shared" ref="Y13" si="15">Y52</f>
        <v>4</v>
      </c>
      <c r="Z13" s="36">
        <v>0.6</v>
      </c>
      <c r="AA13" s="3">
        <v>0.76</v>
      </c>
      <c r="AB13" s="4">
        <v>0.67</v>
      </c>
      <c r="AC13" s="1">
        <f t="shared" si="8"/>
        <v>2.4</v>
      </c>
      <c r="AD13" s="1">
        <f t="shared" si="1"/>
        <v>3.04</v>
      </c>
      <c r="AE13" s="1">
        <f t="shared" si="2"/>
        <v>2.68</v>
      </c>
    </row>
    <row r="14" spans="2:31" ht="17.5" customHeight="1" x14ac:dyDescent="0.45">
      <c r="B14" s="33" t="s">
        <v>10</v>
      </c>
      <c r="C14" s="39">
        <f t="shared" si="3"/>
        <v>4</v>
      </c>
      <c r="D14" s="36">
        <v>0.43999999999999995</v>
      </c>
      <c r="E14" s="3">
        <v>0.65</v>
      </c>
      <c r="F14" s="4">
        <v>0.48</v>
      </c>
      <c r="G14" s="1">
        <f t="shared" si="4"/>
        <v>1.7599999999999998</v>
      </c>
      <c r="H14" s="1">
        <f t="shared" si="4"/>
        <v>2.6</v>
      </c>
      <c r="I14" s="1">
        <f t="shared" si="4"/>
        <v>1.92</v>
      </c>
      <c r="M14" s="33" t="s">
        <v>10</v>
      </c>
      <c r="N14" s="39">
        <f t="shared" si="5"/>
        <v>4</v>
      </c>
      <c r="O14" s="36">
        <v>0.73</v>
      </c>
      <c r="P14" s="3">
        <v>0.84</v>
      </c>
      <c r="Q14" s="4">
        <v>0.79</v>
      </c>
      <c r="R14" s="1">
        <f t="shared" si="6"/>
        <v>2.92</v>
      </c>
      <c r="S14" s="1">
        <f t="shared" si="0"/>
        <v>3.36</v>
      </c>
      <c r="T14" s="1">
        <f t="shared" si="0"/>
        <v>3.16</v>
      </c>
      <c r="X14" s="33" t="s">
        <v>10</v>
      </c>
      <c r="Y14" s="39">
        <f t="shared" ref="Y14" si="16">Y53</f>
        <v>4</v>
      </c>
      <c r="Z14" s="36">
        <v>0.62</v>
      </c>
      <c r="AA14" s="3">
        <v>0.78</v>
      </c>
      <c r="AB14" s="4">
        <v>0.7</v>
      </c>
      <c r="AC14" s="1">
        <f t="shared" si="8"/>
        <v>2.48</v>
      </c>
      <c r="AD14" s="1">
        <f t="shared" si="1"/>
        <v>3.12</v>
      </c>
      <c r="AE14" s="1">
        <f t="shared" si="2"/>
        <v>2.8</v>
      </c>
    </row>
    <row r="15" spans="2:31" ht="17.5" customHeight="1" x14ac:dyDescent="0.45">
      <c r="B15" s="33" t="s">
        <v>11</v>
      </c>
      <c r="C15" s="39">
        <f t="shared" si="3"/>
        <v>4</v>
      </c>
      <c r="D15" s="36">
        <v>0.47</v>
      </c>
      <c r="E15" s="3">
        <v>0.6</v>
      </c>
      <c r="F15" s="4">
        <v>0.49</v>
      </c>
      <c r="G15" s="1">
        <f t="shared" si="4"/>
        <v>1.88</v>
      </c>
      <c r="H15" s="1">
        <f t="shared" si="4"/>
        <v>2.4</v>
      </c>
      <c r="I15" s="1">
        <f t="shared" si="4"/>
        <v>1.96</v>
      </c>
      <c r="M15" s="33" t="s">
        <v>11</v>
      </c>
      <c r="N15" s="39">
        <f t="shared" si="5"/>
        <v>4</v>
      </c>
      <c r="O15" s="36">
        <v>0.71</v>
      </c>
      <c r="P15" s="3">
        <v>0.81</v>
      </c>
      <c r="Q15" s="4">
        <v>0.76</v>
      </c>
      <c r="R15" s="1">
        <f t="shared" si="6"/>
        <v>2.84</v>
      </c>
      <c r="S15" s="1">
        <f t="shared" si="0"/>
        <v>3.24</v>
      </c>
      <c r="T15" s="1">
        <f t="shared" si="0"/>
        <v>3.04</v>
      </c>
      <c r="X15" s="33" t="s">
        <v>11</v>
      </c>
      <c r="Y15" s="39">
        <f t="shared" ref="Y15" si="17">Y54</f>
        <v>4</v>
      </c>
      <c r="Z15" s="36">
        <v>0.63</v>
      </c>
      <c r="AA15" s="3">
        <v>0.75</v>
      </c>
      <c r="AB15" s="4">
        <v>0.7</v>
      </c>
      <c r="AC15" s="1">
        <f t="shared" si="8"/>
        <v>2.52</v>
      </c>
      <c r="AD15" s="1">
        <f t="shared" si="1"/>
        <v>3</v>
      </c>
      <c r="AE15" s="1">
        <f t="shared" si="2"/>
        <v>2.8</v>
      </c>
    </row>
    <row r="16" spans="2:31" ht="17.5" customHeight="1" x14ac:dyDescent="0.45">
      <c r="B16" s="33" t="s">
        <v>12</v>
      </c>
      <c r="C16" s="39">
        <f t="shared" si="3"/>
        <v>4</v>
      </c>
      <c r="D16" s="36">
        <v>0.48</v>
      </c>
      <c r="E16" s="3">
        <v>0.61</v>
      </c>
      <c r="F16" s="4">
        <v>0.53</v>
      </c>
      <c r="G16" s="1">
        <f t="shared" si="4"/>
        <v>1.92</v>
      </c>
      <c r="H16" s="1">
        <f t="shared" si="4"/>
        <v>2.44</v>
      </c>
      <c r="I16" s="1">
        <f t="shared" si="4"/>
        <v>2.12</v>
      </c>
      <c r="M16" s="33" t="s">
        <v>12</v>
      </c>
      <c r="N16" s="39">
        <f t="shared" si="5"/>
        <v>4</v>
      </c>
      <c r="O16" s="36">
        <v>0.69</v>
      </c>
      <c r="P16" s="3">
        <v>0.79</v>
      </c>
      <c r="Q16" s="4">
        <v>0.73</v>
      </c>
      <c r="R16" s="1">
        <f t="shared" si="6"/>
        <v>2.76</v>
      </c>
      <c r="S16" s="1">
        <f t="shared" si="0"/>
        <v>3.16</v>
      </c>
      <c r="T16" s="1">
        <f t="shared" si="0"/>
        <v>2.92</v>
      </c>
      <c r="X16" s="33" t="s">
        <v>12</v>
      </c>
      <c r="Y16" s="39">
        <f t="shared" ref="Y16" si="18">Y55</f>
        <v>4</v>
      </c>
      <c r="Z16" s="36">
        <v>0.58000000000000007</v>
      </c>
      <c r="AA16" s="3">
        <v>0.73</v>
      </c>
      <c r="AB16" s="4">
        <v>0.65</v>
      </c>
      <c r="AC16" s="1">
        <f t="shared" si="8"/>
        <v>2.3200000000000003</v>
      </c>
      <c r="AD16" s="1">
        <f t="shared" si="1"/>
        <v>2.92</v>
      </c>
      <c r="AE16" s="1">
        <f t="shared" si="2"/>
        <v>2.6</v>
      </c>
    </row>
    <row r="17" spans="2:31" ht="17.5" customHeight="1" x14ac:dyDescent="0.45">
      <c r="B17" s="33" t="s">
        <v>13</v>
      </c>
      <c r="C17" s="39">
        <f t="shared" si="3"/>
        <v>4</v>
      </c>
      <c r="D17" s="36">
        <v>0.37</v>
      </c>
      <c r="E17" s="3">
        <v>0.47</v>
      </c>
      <c r="F17" s="4">
        <v>0.39</v>
      </c>
      <c r="G17" s="1">
        <f t="shared" si="4"/>
        <v>1.48</v>
      </c>
      <c r="H17" s="1">
        <f t="shared" si="4"/>
        <v>1.88</v>
      </c>
      <c r="I17" s="1">
        <f t="shared" si="4"/>
        <v>1.56</v>
      </c>
      <c r="M17" s="33" t="s">
        <v>13</v>
      </c>
      <c r="N17" s="39">
        <f t="shared" si="5"/>
        <v>4</v>
      </c>
      <c r="O17" s="36">
        <v>0.56000000000000005</v>
      </c>
      <c r="P17" s="3">
        <v>0.66</v>
      </c>
      <c r="Q17" s="4">
        <v>0.59</v>
      </c>
      <c r="R17" s="1">
        <f t="shared" si="6"/>
        <v>2.2400000000000002</v>
      </c>
      <c r="S17" s="1">
        <f t="shared" si="0"/>
        <v>2.64</v>
      </c>
      <c r="T17" s="1">
        <f t="shared" si="0"/>
        <v>2.36</v>
      </c>
      <c r="X17" s="33" t="s">
        <v>13</v>
      </c>
      <c r="Y17" s="39">
        <f t="shared" ref="Y17" si="19">Y56</f>
        <v>4</v>
      </c>
      <c r="Z17" s="36">
        <v>0.49</v>
      </c>
      <c r="AA17" s="3">
        <v>0.59</v>
      </c>
      <c r="AB17" s="4">
        <v>0.52</v>
      </c>
      <c r="AC17" s="1">
        <f t="shared" si="8"/>
        <v>1.96</v>
      </c>
      <c r="AD17" s="1">
        <f t="shared" si="1"/>
        <v>2.36</v>
      </c>
      <c r="AE17" s="1">
        <f t="shared" si="2"/>
        <v>2.08</v>
      </c>
    </row>
    <row r="18" spans="2:31" ht="17.5" customHeight="1" x14ac:dyDescent="0.45">
      <c r="B18" s="33" t="s">
        <v>14</v>
      </c>
      <c r="C18" s="39">
        <f t="shared" si="3"/>
        <v>4</v>
      </c>
      <c r="D18" s="36">
        <v>0.33999999999999997</v>
      </c>
      <c r="E18" s="3">
        <v>0.5</v>
      </c>
      <c r="F18" s="4">
        <v>0.38</v>
      </c>
      <c r="G18" s="1">
        <f t="shared" si="4"/>
        <v>1.3599999999999999</v>
      </c>
      <c r="H18" s="1">
        <f t="shared" si="4"/>
        <v>2</v>
      </c>
      <c r="I18" s="1">
        <f t="shared" si="4"/>
        <v>1.52</v>
      </c>
      <c r="M18" s="33" t="s">
        <v>14</v>
      </c>
      <c r="N18" s="39">
        <f t="shared" si="5"/>
        <v>4</v>
      </c>
      <c r="O18" s="36">
        <v>0.63</v>
      </c>
      <c r="P18" s="3">
        <v>0.74</v>
      </c>
      <c r="Q18" s="4">
        <v>0.68</v>
      </c>
      <c r="R18" s="1">
        <f t="shared" si="6"/>
        <v>2.52</v>
      </c>
      <c r="S18" s="1">
        <f t="shared" si="0"/>
        <v>2.96</v>
      </c>
      <c r="T18" s="1">
        <f t="shared" si="0"/>
        <v>2.72</v>
      </c>
      <c r="X18" s="33" t="s">
        <v>14</v>
      </c>
      <c r="Y18" s="39">
        <f t="shared" ref="Y18" si="20">Y57</f>
        <v>4</v>
      </c>
      <c r="Z18" s="36">
        <v>0.56000000000000005</v>
      </c>
      <c r="AA18" s="3">
        <v>0.64</v>
      </c>
      <c r="AB18" s="4">
        <v>0.57999999999999996</v>
      </c>
      <c r="AC18" s="1">
        <f t="shared" si="8"/>
        <v>2.2400000000000002</v>
      </c>
      <c r="AD18" s="1">
        <f t="shared" si="1"/>
        <v>2.56</v>
      </c>
      <c r="AE18" s="1">
        <f t="shared" si="2"/>
        <v>2.3199999999999998</v>
      </c>
    </row>
    <row r="19" spans="2:31" ht="17.5" customHeight="1" x14ac:dyDescent="0.45">
      <c r="B19" s="33" t="s">
        <v>15</v>
      </c>
      <c r="C19" s="39">
        <f t="shared" si="3"/>
        <v>4</v>
      </c>
      <c r="D19" s="36">
        <v>0.18999999999999995</v>
      </c>
      <c r="E19" s="3">
        <v>0.27</v>
      </c>
      <c r="F19" s="4">
        <v>0.21</v>
      </c>
      <c r="G19" s="1">
        <f t="shared" si="4"/>
        <v>0.75999999999999979</v>
      </c>
      <c r="H19" s="1">
        <f t="shared" si="4"/>
        <v>1.08</v>
      </c>
      <c r="I19" s="1">
        <f t="shared" si="4"/>
        <v>0.84</v>
      </c>
      <c r="M19" s="33" t="s">
        <v>15</v>
      </c>
      <c r="N19" s="39">
        <f t="shared" si="5"/>
        <v>4</v>
      </c>
      <c r="O19" s="36">
        <v>0.38</v>
      </c>
      <c r="P19" s="3">
        <v>0.45</v>
      </c>
      <c r="Q19" s="4">
        <v>0.39</v>
      </c>
      <c r="R19" s="1">
        <f t="shared" si="6"/>
        <v>1.52</v>
      </c>
      <c r="S19" s="1">
        <f t="shared" si="0"/>
        <v>1.8</v>
      </c>
      <c r="T19" s="1">
        <f t="shared" si="0"/>
        <v>1.56</v>
      </c>
      <c r="X19" s="33" t="s">
        <v>15</v>
      </c>
      <c r="Y19" s="39">
        <f t="shared" ref="Y19" si="21">Y58</f>
        <v>4</v>
      </c>
      <c r="Z19" s="36">
        <v>0.38</v>
      </c>
      <c r="AA19" s="3">
        <v>0.42</v>
      </c>
      <c r="AB19" s="4">
        <v>0.36</v>
      </c>
      <c r="AC19" s="1">
        <f t="shared" si="8"/>
        <v>1.52</v>
      </c>
      <c r="AD19" s="1">
        <f t="shared" si="1"/>
        <v>1.68</v>
      </c>
      <c r="AE19" s="1">
        <f t="shared" si="2"/>
        <v>1.44</v>
      </c>
    </row>
    <row r="20" spans="2:31" ht="17.5" customHeight="1" x14ac:dyDescent="0.45">
      <c r="B20" s="33" t="s">
        <v>16</v>
      </c>
      <c r="C20" s="39">
        <f t="shared" si="3"/>
        <v>3</v>
      </c>
      <c r="D20" s="36">
        <v>0.57000000000000006</v>
      </c>
      <c r="E20" s="3">
        <v>0.74</v>
      </c>
      <c r="F20" s="4">
        <v>0.62</v>
      </c>
      <c r="G20" s="1">
        <f t="shared" si="4"/>
        <v>1.7100000000000002</v>
      </c>
      <c r="H20" s="1">
        <f t="shared" si="4"/>
        <v>2.2199999999999998</v>
      </c>
      <c r="I20" s="1">
        <f t="shared" si="4"/>
        <v>1.8599999999999999</v>
      </c>
      <c r="M20" s="33" t="s">
        <v>16</v>
      </c>
      <c r="N20" s="39">
        <f t="shared" si="5"/>
        <v>3</v>
      </c>
      <c r="O20" s="36">
        <v>0.79</v>
      </c>
      <c r="P20" s="3">
        <v>0.87</v>
      </c>
      <c r="Q20" s="4">
        <v>0.85</v>
      </c>
      <c r="R20" s="1">
        <f t="shared" si="6"/>
        <v>2.37</v>
      </c>
      <c r="S20" s="1">
        <f t="shared" si="0"/>
        <v>2.61</v>
      </c>
      <c r="T20" s="1">
        <f t="shared" si="0"/>
        <v>2.5499999999999998</v>
      </c>
      <c r="X20" s="33" t="s">
        <v>16</v>
      </c>
      <c r="Y20" s="39">
        <f t="shared" ref="Y20" si="22">Y59</f>
        <v>3</v>
      </c>
      <c r="Z20" s="36">
        <v>0.65999999999999992</v>
      </c>
      <c r="AA20" s="3">
        <v>0.83</v>
      </c>
      <c r="AB20" s="4">
        <v>0.79</v>
      </c>
      <c r="AC20" s="1">
        <f t="shared" si="8"/>
        <v>1.9799999999999998</v>
      </c>
      <c r="AD20" s="1">
        <f t="shared" si="1"/>
        <v>2.4899999999999998</v>
      </c>
      <c r="AE20" s="1">
        <f t="shared" si="2"/>
        <v>2.37</v>
      </c>
    </row>
    <row r="21" spans="2:31" ht="17.5" customHeight="1" x14ac:dyDescent="0.45">
      <c r="B21" s="33" t="s">
        <v>17</v>
      </c>
      <c r="C21" s="39">
        <f t="shared" si="3"/>
        <v>3</v>
      </c>
      <c r="D21" s="36">
        <v>0.42000000000000004</v>
      </c>
      <c r="E21" s="3">
        <v>0.61</v>
      </c>
      <c r="F21" s="4">
        <v>0.45</v>
      </c>
      <c r="G21" s="1">
        <f t="shared" si="4"/>
        <v>1.2600000000000002</v>
      </c>
      <c r="H21" s="1">
        <f t="shared" si="4"/>
        <v>1.83</v>
      </c>
      <c r="I21" s="1">
        <f t="shared" si="4"/>
        <v>1.35</v>
      </c>
      <c r="M21" s="33" t="s">
        <v>17</v>
      </c>
      <c r="N21" s="39">
        <f t="shared" si="5"/>
        <v>3</v>
      </c>
      <c r="O21" s="36">
        <v>0.66999999999999993</v>
      </c>
      <c r="P21" s="3">
        <v>0.78</v>
      </c>
      <c r="Q21" s="4">
        <v>0.73</v>
      </c>
      <c r="R21" s="1">
        <f t="shared" si="6"/>
        <v>2.0099999999999998</v>
      </c>
      <c r="S21" s="1">
        <f t="shared" si="6"/>
        <v>2.34</v>
      </c>
      <c r="T21" s="1">
        <f t="shared" si="6"/>
        <v>2.19</v>
      </c>
      <c r="X21" s="33" t="s">
        <v>17</v>
      </c>
      <c r="Y21" s="39">
        <f t="shared" ref="Y21" si="23">Y60</f>
        <v>3</v>
      </c>
      <c r="Z21" s="36">
        <v>0.57000000000000006</v>
      </c>
      <c r="AA21" s="3">
        <v>0.72</v>
      </c>
      <c r="AB21" s="4">
        <v>0.63</v>
      </c>
      <c r="AC21" s="1">
        <f t="shared" si="8"/>
        <v>1.7100000000000002</v>
      </c>
      <c r="AD21" s="1">
        <f t="shared" si="1"/>
        <v>2.16</v>
      </c>
      <c r="AE21" s="1">
        <f t="shared" si="2"/>
        <v>1.8900000000000001</v>
      </c>
    </row>
    <row r="22" spans="2:31" ht="17.5" customHeight="1" x14ac:dyDescent="0.45">
      <c r="B22" s="33" t="s">
        <v>18</v>
      </c>
      <c r="C22" s="39">
        <f t="shared" ref="C22:C34" si="24">C61</f>
        <v>3</v>
      </c>
      <c r="D22" s="36">
        <v>0.49</v>
      </c>
      <c r="E22" s="3">
        <v>0.68</v>
      </c>
      <c r="F22" s="4">
        <v>0.56000000000000005</v>
      </c>
      <c r="G22" s="1">
        <f t="shared" si="4"/>
        <v>1.47</v>
      </c>
      <c r="H22" s="1">
        <f t="shared" si="4"/>
        <v>2.04</v>
      </c>
      <c r="I22" s="1">
        <f t="shared" si="4"/>
        <v>1.6800000000000002</v>
      </c>
      <c r="M22" s="33" t="s">
        <v>18</v>
      </c>
      <c r="N22" s="39">
        <f t="shared" ref="N22:N34" si="25">N61</f>
        <v>3</v>
      </c>
      <c r="O22" s="36">
        <v>0.74</v>
      </c>
      <c r="P22" s="3">
        <v>0.85</v>
      </c>
      <c r="Q22" s="4">
        <v>0.82</v>
      </c>
      <c r="R22" s="1">
        <f t="shared" si="6"/>
        <v>2.2199999999999998</v>
      </c>
      <c r="S22" s="1">
        <f t="shared" si="6"/>
        <v>2.5499999999999998</v>
      </c>
      <c r="T22" s="1">
        <f t="shared" si="6"/>
        <v>2.46</v>
      </c>
      <c r="X22" s="33" t="s">
        <v>18</v>
      </c>
      <c r="Y22" s="39">
        <f t="shared" ref="Y22" si="26">Y61</f>
        <v>3</v>
      </c>
      <c r="Z22" s="36">
        <v>0.61</v>
      </c>
      <c r="AA22" s="3">
        <v>0.78</v>
      </c>
      <c r="AB22" s="4">
        <v>0.73</v>
      </c>
      <c r="AC22" s="1">
        <f t="shared" si="8"/>
        <v>1.83</v>
      </c>
      <c r="AD22" s="1">
        <f t="shared" si="1"/>
        <v>2.34</v>
      </c>
      <c r="AE22" s="1">
        <f t="shared" si="2"/>
        <v>2.19</v>
      </c>
    </row>
    <row r="23" spans="2:31" ht="17.5" customHeight="1" x14ac:dyDescent="0.45">
      <c r="B23" s="33" t="s">
        <v>19</v>
      </c>
      <c r="C23" s="39">
        <f t="shared" si="24"/>
        <v>3</v>
      </c>
      <c r="D23" s="36">
        <v>0.30000000000000004</v>
      </c>
      <c r="E23" s="3">
        <v>0.49</v>
      </c>
      <c r="F23" s="4">
        <v>0.34</v>
      </c>
      <c r="G23" s="1">
        <f t="shared" si="4"/>
        <v>0.90000000000000013</v>
      </c>
      <c r="H23" s="1">
        <f t="shared" si="4"/>
        <v>1.47</v>
      </c>
      <c r="I23" s="1">
        <f t="shared" si="4"/>
        <v>1.02</v>
      </c>
      <c r="M23" s="33" t="s">
        <v>19</v>
      </c>
      <c r="N23" s="39">
        <f t="shared" si="25"/>
        <v>3</v>
      </c>
      <c r="O23" s="36">
        <v>0.56000000000000005</v>
      </c>
      <c r="P23" s="3">
        <v>0.67</v>
      </c>
      <c r="Q23" s="4">
        <v>0.59</v>
      </c>
      <c r="R23" s="1">
        <f t="shared" si="6"/>
        <v>1.6800000000000002</v>
      </c>
      <c r="S23" s="1">
        <f t="shared" si="6"/>
        <v>2.0100000000000002</v>
      </c>
      <c r="T23" s="1">
        <f t="shared" si="6"/>
        <v>1.77</v>
      </c>
      <c r="X23" s="33" t="s">
        <v>19</v>
      </c>
      <c r="Y23" s="39">
        <f t="shared" ref="Y23" si="27">Y62</f>
        <v>3</v>
      </c>
      <c r="Z23" s="36">
        <v>0.49</v>
      </c>
      <c r="AA23" s="3">
        <v>0.61</v>
      </c>
      <c r="AB23" s="4">
        <v>0.54</v>
      </c>
      <c r="AC23" s="1">
        <f t="shared" si="8"/>
        <v>1.47</v>
      </c>
      <c r="AD23" s="1">
        <f t="shared" si="1"/>
        <v>1.83</v>
      </c>
      <c r="AE23" s="1">
        <f t="shared" si="2"/>
        <v>1.62</v>
      </c>
    </row>
    <row r="24" spans="2:31" ht="17.5" customHeight="1" x14ac:dyDescent="0.45">
      <c r="B24" s="33" t="s">
        <v>20</v>
      </c>
      <c r="C24" s="39">
        <f t="shared" si="24"/>
        <v>4</v>
      </c>
      <c r="D24" s="36">
        <v>0.14000000000000001</v>
      </c>
      <c r="E24" s="3">
        <v>0.3</v>
      </c>
      <c r="F24" s="4">
        <v>0.16</v>
      </c>
      <c r="G24" s="1">
        <f t="shared" si="4"/>
        <v>0.56000000000000005</v>
      </c>
      <c r="H24" s="1">
        <f t="shared" si="4"/>
        <v>1.2</v>
      </c>
      <c r="I24" s="1">
        <f t="shared" si="4"/>
        <v>0.64</v>
      </c>
      <c r="M24" s="33" t="s">
        <v>20</v>
      </c>
      <c r="N24" s="39">
        <f t="shared" si="25"/>
        <v>4</v>
      </c>
      <c r="O24" s="36">
        <v>0.4</v>
      </c>
      <c r="P24" s="3">
        <v>0.53</v>
      </c>
      <c r="Q24" s="4">
        <v>0.43</v>
      </c>
      <c r="R24" s="1">
        <f t="shared" si="6"/>
        <v>1.6</v>
      </c>
      <c r="S24" s="1">
        <f t="shared" si="6"/>
        <v>2.12</v>
      </c>
      <c r="T24" s="1">
        <f t="shared" si="6"/>
        <v>1.72</v>
      </c>
      <c r="X24" s="33" t="s">
        <v>20</v>
      </c>
      <c r="Y24" s="39">
        <f t="shared" ref="Y24" si="28">Y63</f>
        <v>4</v>
      </c>
      <c r="Z24" s="36">
        <v>0.33999999999999997</v>
      </c>
      <c r="AA24" s="3">
        <v>0.47</v>
      </c>
      <c r="AB24" s="4">
        <v>0.38</v>
      </c>
      <c r="AC24" s="1">
        <f t="shared" si="8"/>
        <v>1.3599999999999999</v>
      </c>
      <c r="AD24" s="1">
        <f t="shared" si="1"/>
        <v>1.88</v>
      </c>
      <c r="AE24" s="1">
        <f t="shared" si="2"/>
        <v>1.52</v>
      </c>
    </row>
    <row r="25" spans="2:31" ht="17.5" customHeight="1" x14ac:dyDescent="0.45">
      <c r="B25" s="33" t="s">
        <v>21</v>
      </c>
      <c r="C25" s="39">
        <f t="shared" si="24"/>
        <v>4</v>
      </c>
      <c r="D25" s="36">
        <v>3.0000000000000027E-2</v>
      </c>
      <c r="E25" s="3">
        <v>0.09</v>
      </c>
      <c r="F25" s="4">
        <v>0.04</v>
      </c>
      <c r="G25" s="1">
        <f t="shared" si="4"/>
        <v>0.12000000000000011</v>
      </c>
      <c r="H25" s="1">
        <f t="shared" si="4"/>
        <v>0.36</v>
      </c>
      <c r="I25" s="1">
        <f t="shared" si="4"/>
        <v>0.16</v>
      </c>
      <c r="M25" s="33" t="s">
        <v>21</v>
      </c>
      <c r="N25" s="39">
        <f t="shared" si="25"/>
        <v>4</v>
      </c>
      <c r="O25" s="36">
        <v>0.12</v>
      </c>
      <c r="P25" s="3">
        <v>0.22</v>
      </c>
      <c r="Q25" s="4">
        <v>0.14000000000000001</v>
      </c>
      <c r="R25" s="1">
        <f t="shared" si="6"/>
        <v>0.48</v>
      </c>
      <c r="S25" s="1">
        <f t="shared" si="6"/>
        <v>0.88</v>
      </c>
      <c r="T25" s="1">
        <f t="shared" si="6"/>
        <v>0.56000000000000005</v>
      </c>
      <c r="X25" s="33" t="s">
        <v>21</v>
      </c>
      <c r="Y25" s="39">
        <f t="shared" ref="Y25" si="29">Y64</f>
        <v>4</v>
      </c>
      <c r="Z25" s="36">
        <v>0.13</v>
      </c>
      <c r="AA25" s="3">
        <v>0.2</v>
      </c>
      <c r="AB25" s="4">
        <v>0.14000000000000001</v>
      </c>
      <c r="AC25" s="1">
        <f t="shared" si="8"/>
        <v>0.52</v>
      </c>
      <c r="AD25" s="1">
        <f t="shared" si="1"/>
        <v>0.8</v>
      </c>
      <c r="AE25" s="1">
        <f t="shared" si="2"/>
        <v>0.56000000000000005</v>
      </c>
    </row>
    <row r="26" spans="2:31" ht="17.5" customHeight="1" x14ac:dyDescent="0.45">
      <c r="B26" s="33" t="s">
        <v>22</v>
      </c>
      <c r="C26" s="39">
        <f t="shared" si="24"/>
        <v>4</v>
      </c>
      <c r="D26" s="36">
        <v>5.0000000000000044E-2</v>
      </c>
      <c r="E26" s="3">
        <v>0.09</v>
      </c>
      <c r="F26" s="4">
        <v>0.06</v>
      </c>
      <c r="G26" s="1">
        <f t="shared" si="4"/>
        <v>0.20000000000000018</v>
      </c>
      <c r="H26" s="1">
        <f t="shared" si="4"/>
        <v>0.36</v>
      </c>
      <c r="I26" s="1">
        <f t="shared" si="4"/>
        <v>0.24</v>
      </c>
      <c r="M26" s="33" t="s">
        <v>22</v>
      </c>
      <c r="N26" s="39">
        <f t="shared" si="25"/>
        <v>4</v>
      </c>
      <c r="O26" s="36">
        <v>0.13</v>
      </c>
      <c r="P26" s="3">
        <v>0.2</v>
      </c>
      <c r="Q26" s="4">
        <v>0.16</v>
      </c>
      <c r="R26" s="1">
        <f t="shared" si="6"/>
        <v>0.52</v>
      </c>
      <c r="S26" s="1">
        <f t="shared" si="6"/>
        <v>0.8</v>
      </c>
      <c r="T26" s="1">
        <f t="shared" si="6"/>
        <v>0.64</v>
      </c>
      <c r="X26" s="33" t="s">
        <v>22</v>
      </c>
      <c r="Y26" s="39">
        <f t="shared" ref="Y26" si="30">Y65</f>
        <v>4</v>
      </c>
      <c r="Z26" s="36">
        <v>8.9999999999999969E-2</v>
      </c>
      <c r="AA26" s="3">
        <v>0.14000000000000001</v>
      </c>
      <c r="AB26" s="4">
        <v>0.12</v>
      </c>
      <c r="AC26" s="1">
        <f t="shared" si="8"/>
        <v>0.35999999999999988</v>
      </c>
      <c r="AD26" s="1">
        <f t="shared" si="1"/>
        <v>0.56000000000000005</v>
      </c>
      <c r="AE26" s="1">
        <f t="shared" si="2"/>
        <v>0.48</v>
      </c>
    </row>
    <row r="27" spans="2:31" ht="17.5" customHeight="1" x14ac:dyDescent="0.45">
      <c r="B27" s="33" t="s">
        <v>23</v>
      </c>
      <c r="C27" s="39">
        <f t="shared" si="24"/>
        <v>2</v>
      </c>
      <c r="D27" s="36">
        <v>0.81</v>
      </c>
      <c r="E27" s="3">
        <v>0.86</v>
      </c>
      <c r="F27" s="4">
        <v>0.85</v>
      </c>
      <c r="G27" s="1">
        <f t="shared" si="4"/>
        <v>1.62</v>
      </c>
      <c r="H27" s="1">
        <f t="shared" si="4"/>
        <v>1.72</v>
      </c>
      <c r="I27" s="1">
        <f t="shared" si="4"/>
        <v>1.7</v>
      </c>
      <c r="M27" s="33" t="s">
        <v>23</v>
      </c>
      <c r="N27" s="39">
        <f t="shared" si="25"/>
        <v>2</v>
      </c>
      <c r="O27" s="36">
        <v>0.87</v>
      </c>
      <c r="P27" s="3">
        <v>0.92</v>
      </c>
      <c r="Q27" s="4">
        <v>0.94</v>
      </c>
      <c r="R27" s="1">
        <f t="shared" si="6"/>
        <v>1.74</v>
      </c>
      <c r="S27" s="1">
        <f t="shared" si="6"/>
        <v>1.84</v>
      </c>
      <c r="T27" s="1">
        <f t="shared" si="6"/>
        <v>1.88</v>
      </c>
      <c r="X27" s="33" t="s">
        <v>23</v>
      </c>
      <c r="Y27" s="39">
        <f t="shared" ref="Y27" si="31">Y66</f>
        <v>2</v>
      </c>
      <c r="Z27" s="36">
        <v>0.8</v>
      </c>
      <c r="AA27" s="3">
        <v>0.89</v>
      </c>
      <c r="AB27" s="4">
        <v>0.89</v>
      </c>
      <c r="AC27" s="1">
        <f t="shared" si="8"/>
        <v>1.6</v>
      </c>
      <c r="AD27" s="1">
        <f t="shared" si="1"/>
        <v>1.78</v>
      </c>
      <c r="AE27" s="1">
        <f t="shared" si="2"/>
        <v>1.78</v>
      </c>
    </row>
    <row r="28" spans="2:31" ht="17.5" customHeight="1" x14ac:dyDescent="0.45">
      <c r="B28" s="33" t="s">
        <v>24</v>
      </c>
      <c r="C28" s="39">
        <f t="shared" si="24"/>
        <v>3</v>
      </c>
      <c r="D28" s="36">
        <v>0.8</v>
      </c>
      <c r="E28" s="3">
        <v>0.86</v>
      </c>
      <c r="F28" s="4">
        <v>0.85</v>
      </c>
      <c r="G28" s="1">
        <f t="shared" si="4"/>
        <v>2.4000000000000004</v>
      </c>
      <c r="H28" s="1">
        <f t="shared" si="4"/>
        <v>2.58</v>
      </c>
      <c r="I28" s="1">
        <f t="shared" si="4"/>
        <v>2.5499999999999998</v>
      </c>
      <c r="M28" s="33" t="s">
        <v>24</v>
      </c>
      <c r="N28" s="39">
        <f t="shared" si="25"/>
        <v>3</v>
      </c>
      <c r="O28" s="36">
        <v>0.81</v>
      </c>
      <c r="P28" s="3">
        <v>0.88</v>
      </c>
      <c r="Q28" s="4">
        <v>0.87</v>
      </c>
      <c r="R28" s="1">
        <f t="shared" si="6"/>
        <v>2.4300000000000002</v>
      </c>
      <c r="S28" s="1">
        <f t="shared" si="6"/>
        <v>2.64</v>
      </c>
      <c r="T28" s="1">
        <f t="shared" si="6"/>
        <v>2.61</v>
      </c>
      <c r="X28" s="33" t="s">
        <v>24</v>
      </c>
      <c r="Y28" s="39">
        <f t="shared" ref="Y28" si="32">Y67</f>
        <v>3</v>
      </c>
      <c r="Z28" s="36">
        <v>0.74</v>
      </c>
      <c r="AA28" s="3">
        <v>0.86</v>
      </c>
      <c r="AB28" s="4">
        <v>0.82</v>
      </c>
      <c r="AC28" s="1">
        <f t="shared" si="8"/>
        <v>2.2199999999999998</v>
      </c>
      <c r="AD28" s="1">
        <f t="shared" si="1"/>
        <v>2.58</v>
      </c>
      <c r="AE28" s="1">
        <f t="shared" si="2"/>
        <v>2.46</v>
      </c>
    </row>
    <row r="29" spans="2:31" ht="17.5" customHeight="1" x14ac:dyDescent="0.45">
      <c r="B29" s="33" t="s">
        <v>25</v>
      </c>
      <c r="C29" s="39">
        <f t="shared" si="24"/>
        <v>3</v>
      </c>
      <c r="D29" s="36">
        <v>0.8</v>
      </c>
      <c r="E29" s="3">
        <v>0.86</v>
      </c>
      <c r="F29" s="4">
        <v>0.85</v>
      </c>
      <c r="G29" s="1">
        <f t="shared" si="4"/>
        <v>2.4000000000000004</v>
      </c>
      <c r="H29" s="1">
        <f t="shared" si="4"/>
        <v>2.58</v>
      </c>
      <c r="I29" s="1">
        <f t="shared" si="4"/>
        <v>2.5499999999999998</v>
      </c>
      <c r="M29" s="33" t="s">
        <v>25</v>
      </c>
      <c r="N29" s="39">
        <f t="shared" si="25"/>
        <v>3</v>
      </c>
      <c r="O29" s="36">
        <v>0.69</v>
      </c>
      <c r="P29" s="3">
        <v>0.8</v>
      </c>
      <c r="Q29" s="4">
        <v>0.75</v>
      </c>
      <c r="R29" s="1">
        <f t="shared" si="6"/>
        <v>2.0699999999999998</v>
      </c>
      <c r="S29" s="1">
        <f t="shared" si="6"/>
        <v>2.4000000000000004</v>
      </c>
      <c r="T29" s="1">
        <f t="shared" si="6"/>
        <v>2.25</v>
      </c>
      <c r="X29" s="33" t="s">
        <v>25</v>
      </c>
      <c r="Y29" s="39">
        <f t="shared" ref="Y29" si="33">Y68</f>
        <v>3</v>
      </c>
      <c r="Z29" s="36">
        <v>0.74</v>
      </c>
      <c r="AA29" s="3">
        <v>0.86</v>
      </c>
      <c r="AB29" s="4">
        <v>0.83</v>
      </c>
      <c r="AC29" s="1">
        <f t="shared" si="8"/>
        <v>2.2199999999999998</v>
      </c>
      <c r="AD29" s="1">
        <f t="shared" si="1"/>
        <v>2.58</v>
      </c>
      <c r="AE29" s="1">
        <f t="shared" si="2"/>
        <v>2.4899999999999998</v>
      </c>
    </row>
    <row r="30" spans="2:31" ht="17.5" customHeight="1" x14ac:dyDescent="0.45">
      <c r="B30" s="33" t="s">
        <v>26</v>
      </c>
      <c r="C30" s="39">
        <f t="shared" si="24"/>
        <v>3</v>
      </c>
      <c r="D30" s="36">
        <v>0.65</v>
      </c>
      <c r="E30" s="3">
        <v>0.77</v>
      </c>
      <c r="F30" s="4">
        <v>0.69</v>
      </c>
      <c r="G30" s="1">
        <f t="shared" si="4"/>
        <v>1.9500000000000002</v>
      </c>
      <c r="H30" s="1">
        <f t="shared" si="4"/>
        <v>2.31</v>
      </c>
      <c r="I30" s="1">
        <f t="shared" si="4"/>
        <v>2.0699999999999998</v>
      </c>
      <c r="M30" s="33" t="s">
        <v>26</v>
      </c>
      <c r="N30" s="39">
        <f t="shared" si="25"/>
        <v>3</v>
      </c>
      <c r="O30" s="36">
        <v>0.71</v>
      </c>
      <c r="P30" s="3">
        <v>0.82</v>
      </c>
      <c r="Q30" s="4">
        <v>0.78</v>
      </c>
      <c r="R30" s="1">
        <f t="shared" si="6"/>
        <v>2.13</v>
      </c>
      <c r="S30" s="1">
        <f t="shared" si="6"/>
        <v>2.46</v>
      </c>
      <c r="T30" s="1">
        <f t="shared" si="6"/>
        <v>2.34</v>
      </c>
      <c r="X30" s="33" t="s">
        <v>26</v>
      </c>
      <c r="Y30" s="39">
        <f t="shared" ref="Y30" si="34">Y69</f>
        <v>3</v>
      </c>
      <c r="Z30" s="36">
        <v>0.65999999999999992</v>
      </c>
      <c r="AA30" s="3">
        <v>0.78</v>
      </c>
      <c r="AB30" s="4">
        <v>0.73</v>
      </c>
      <c r="AC30" s="1">
        <f t="shared" si="8"/>
        <v>1.9799999999999998</v>
      </c>
      <c r="AD30" s="1">
        <f t="shared" si="1"/>
        <v>2.34</v>
      </c>
      <c r="AE30" s="1">
        <f t="shared" si="2"/>
        <v>2.19</v>
      </c>
    </row>
    <row r="31" spans="2:31" ht="17.5" customHeight="1" x14ac:dyDescent="0.45">
      <c r="B31" s="33" t="s">
        <v>27</v>
      </c>
      <c r="C31" s="39">
        <f t="shared" si="24"/>
        <v>3</v>
      </c>
      <c r="D31" s="36">
        <v>0.54</v>
      </c>
      <c r="E31" s="3">
        <v>0.68</v>
      </c>
      <c r="F31" s="4">
        <v>0.56999999999999995</v>
      </c>
      <c r="G31" s="1">
        <f t="shared" si="4"/>
        <v>1.62</v>
      </c>
      <c r="H31" s="1">
        <f t="shared" si="4"/>
        <v>2.04</v>
      </c>
      <c r="I31" s="1">
        <f t="shared" si="4"/>
        <v>1.71</v>
      </c>
      <c r="M31" s="33" t="s">
        <v>27</v>
      </c>
      <c r="N31" s="39">
        <f t="shared" si="25"/>
        <v>3</v>
      </c>
      <c r="O31" s="36">
        <v>0.52</v>
      </c>
      <c r="P31" s="3">
        <v>0.61</v>
      </c>
      <c r="Q31" s="4">
        <v>0.54</v>
      </c>
      <c r="R31" s="1">
        <f t="shared" si="6"/>
        <v>1.56</v>
      </c>
      <c r="S31" s="1">
        <f t="shared" si="6"/>
        <v>1.83</v>
      </c>
      <c r="T31" s="1">
        <f t="shared" si="6"/>
        <v>1.62</v>
      </c>
      <c r="X31" s="33" t="s">
        <v>27</v>
      </c>
      <c r="Y31" s="39">
        <f t="shared" ref="Y31" si="35">Y70</f>
        <v>3</v>
      </c>
      <c r="Z31" s="36">
        <v>0.61</v>
      </c>
      <c r="AA31" s="3">
        <v>0.7</v>
      </c>
      <c r="AB31" s="4">
        <v>0.64</v>
      </c>
      <c r="AC31" s="1">
        <f t="shared" si="8"/>
        <v>1.83</v>
      </c>
      <c r="AD31" s="1">
        <f t="shared" si="1"/>
        <v>2.0999999999999996</v>
      </c>
      <c r="AE31" s="1">
        <f t="shared" si="2"/>
        <v>1.92</v>
      </c>
    </row>
    <row r="32" spans="2:31" ht="17.5" customHeight="1" x14ac:dyDescent="0.45">
      <c r="B32" s="33" t="s">
        <v>28</v>
      </c>
      <c r="C32" s="39">
        <f t="shared" si="24"/>
        <v>4</v>
      </c>
      <c r="D32" s="36">
        <v>0.47</v>
      </c>
      <c r="E32" s="3">
        <v>0.6</v>
      </c>
      <c r="F32" s="4">
        <v>0.5</v>
      </c>
      <c r="G32" s="1">
        <f t="shared" si="4"/>
        <v>1.88</v>
      </c>
      <c r="H32" s="1">
        <f t="shared" si="4"/>
        <v>2.4</v>
      </c>
      <c r="I32" s="1">
        <f t="shared" si="4"/>
        <v>2</v>
      </c>
      <c r="M32" s="33" t="s">
        <v>28</v>
      </c>
      <c r="N32" s="39">
        <f t="shared" si="25"/>
        <v>4</v>
      </c>
      <c r="O32" s="36">
        <v>0.59000000000000008</v>
      </c>
      <c r="P32" s="3">
        <v>0.68</v>
      </c>
      <c r="Q32" s="4">
        <v>0.63</v>
      </c>
      <c r="R32" s="1">
        <f t="shared" si="6"/>
        <v>2.3600000000000003</v>
      </c>
      <c r="S32" s="1">
        <f t="shared" si="6"/>
        <v>2.72</v>
      </c>
      <c r="T32" s="1">
        <f t="shared" si="6"/>
        <v>2.52</v>
      </c>
      <c r="X32" s="33" t="s">
        <v>28</v>
      </c>
      <c r="Y32" s="39">
        <f t="shared" ref="Y32" si="36">Y71</f>
        <v>4</v>
      </c>
      <c r="Z32" s="36">
        <v>0.52</v>
      </c>
      <c r="AA32" s="3">
        <v>0.66</v>
      </c>
      <c r="AB32" s="4">
        <v>0.6</v>
      </c>
      <c r="AC32" s="1">
        <f t="shared" si="8"/>
        <v>2.08</v>
      </c>
      <c r="AD32" s="1">
        <f t="shared" si="1"/>
        <v>2.64</v>
      </c>
      <c r="AE32" s="1">
        <f t="shared" si="2"/>
        <v>2.4</v>
      </c>
    </row>
    <row r="33" spans="2:31" ht="17.5" customHeight="1" x14ac:dyDescent="0.45">
      <c r="B33" s="33" t="s">
        <v>29</v>
      </c>
      <c r="C33" s="39">
        <f t="shared" si="24"/>
        <v>4</v>
      </c>
      <c r="D33" s="36">
        <v>0.18999999999999995</v>
      </c>
      <c r="E33" s="3">
        <v>0.36</v>
      </c>
      <c r="F33" s="4">
        <v>0.24</v>
      </c>
      <c r="G33" s="1">
        <f t="shared" si="4"/>
        <v>0.75999999999999979</v>
      </c>
      <c r="H33" s="1">
        <f t="shared" si="4"/>
        <v>1.44</v>
      </c>
      <c r="I33" s="1">
        <f t="shared" si="4"/>
        <v>0.96</v>
      </c>
      <c r="M33" s="33" t="s">
        <v>29</v>
      </c>
      <c r="N33" s="39">
        <f t="shared" si="25"/>
        <v>4</v>
      </c>
      <c r="O33" s="36">
        <v>0.15000000000000002</v>
      </c>
      <c r="P33" s="3">
        <v>0.25</v>
      </c>
      <c r="Q33" s="4">
        <v>0.19</v>
      </c>
      <c r="R33" s="1">
        <f t="shared" si="6"/>
        <v>0.60000000000000009</v>
      </c>
      <c r="S33" s="1">
        <f t="shared" si="6"/>
        <v>1</v>
      </c>
      <c r="T33" s="1">
        <f t="shared" si="6"/>
        <v>0.76</v>
      </c>
      <c r="X33" s="33" t="s">
        <v>29</v>
      </c>
      <c r="Y33" s="39">
        <f t="shared" ref="Y33" si="37">Y72</f>
        <v>4</v>
      </c>
      <c r="Z33" s="36">
        <v>0.44999999999999996</v>
      </c>
      <c r="AA33" s="3">
        <v>0.55000000000000004</v>
      </c>
      <c r="AB33" s="4">
        <v>0.5</v>
      </c>
      <c r="AC33" s="1">
        <f t="shared" si="8"/>
        <v>1.7999999999999998</v>
      </c>
      <c r="AD33" s="1">
        <f t="shared" si="1"/>
        <v>2.2000000000000002</v>
      </c>
      <c r="AE33" s="1">
        <f t="shared" si="2"/>
        <v>2</v>
      </c>
    </row>
    <row r="34" spans="2:31" ht="17.5" customHeight="1" thickBot="1" x14ac:dyDescent="0.5">
      <c r="B34" s="33" t="s">
        <v>30</v>
      </c>
      <c r="C34" s="39">
        <f t="shared" si="24"/>
        <v>4</v>
      </c>
      <c r="D34" s="36">
        <v>6.0000000000000053E-2</v>
      </c>
      <c r="E34" s="3">
        <v>0.15</v>
      </c>
      <c r="F34" s="4">
        <v>0.08</v>
      </c>
      <c r="G34" s="1">
        <f t="shared" si="4"/>
        <v>0.24000000000000021</v>
      </c>
      <c r="H34" s="1">
        <f t="shared" si="4"/>
        <v>0.6</v>
      </c>
      <c r="I34" s="1">
        <f t="shared" si="4"/>
        <v>0.32</v>
      </c>
      <c r="M34" s="34" t="s">
        <v>30</v>
      </c>
      <c r="N34" s="40">
        <f t="shared" si="25"/>
        <v>4</v>
      </c>
      <c r="O34" s="36">
        <v>0.14000000000000001</v>
      </c>
      <c r="P34" s="3">
        <v>0.19</v>
      </c>
      <c r="Q34" s="4">
        <v>0.17</v>
      </c>
      <c r="R34" s="1">
        <f t="shared" si="6"/>
        <v>0.56000000000000005</v>
      </c>
      <c r="S34" s="1">
        <f t="shared" si="6"/>
        <v>0.76</v>
      </c>
      <c r="T34" s="1">
        <f t="shared" si="6"/>
        <v>0.68</v>
      </c>
      <c r="X34" s="34" t="s">
        <v>30</v>
      </c>
      <c r="Y34" s="40">
        <f t="shared" ref="Y34" si="38">Y73</f>
        <v>4</v>
      </c>
      <c r="Z34" s="36">
        <v>0.26</v>
      </c>
      <c r="AA34" s="3">
        <v>0.32</v>
      </c>
      <c r="AB34" s="4">
        <v>0.3</v>
      </c>
      <c r="AC34" s="1">
        <f t="shared" si="8"/>
        <v>1.04</v>
      </c>
      <c r="AD34" s="1">
        <f t="shared" si="1"/>
        <v>1.28</v>
      </c>
      <c r="AE34" s="1">
        <f t="shared" si="2"/>
        <v>1.2</v>
      </c>
    </row>
    <row r="35" spans="2:31" ht="25" customHeight="1" x14ac:dyDescent="0.45">
      <c r="B35" s="7" t="s">
        <v>39</v>
      </c>
      <c r="C35" s="113"/>
      <c r="D35" s="20">
        <f>SUM(G5:G26)</f>
        <v>32.47</v>
      </c>
      <c r="E35" s="20">
        <f t="shared" ref="E35" si="39">SUM(H5:H26)</f>
        <v>42.16</v>
      </c>
      <c r="F35" s="21">
        <f t="shared" ref="F35" si="40">SUM(I5:I26)</f>
        <v>34.89</v>
      </c>
      <c r="M35" s="13" t="s">
        <v>39</v>
      </c>
      <c r="N35" s="118"/>
      <c r="O35" s="20">
        <f>SUM(R5:R26)</f>
        <v>46.710000000000008</v>
      </c>
      <c r="P35" s="20">
        <f t="shared" ref="P35" si="41">SUM(S5:S26)</f>
        <v>53.37</v>
      </c>
      <c r="Q35" s="21">
        <f t="shared" ref="Q35" si="42">SUM(T5:T26)</f>
        <v>49.890000000000008</v>
      </c>
      <c r="X35" s="13" t="s">
        <v>39</v>
      </c>
      <c r="Y35" s="118"/>
      <c r="Z35" s="20">
        <f>SUM(AC5:AC26)</f>
        <v>41.25</v>
      </c>
      <c r="AA35" s="20">
        <f t="shared" ref="AA35" si="43">SUM(AD5:AD26)</f>
        <v>49.71</v>
      </c>
      <c r="AB35" s="21">
        <f t="shared" ref="AB35" si="44">SUM(AE5:AE26)</f>
        <v>45.599999999999994</v>
      </c>
    </row>
    <row r="36" spans="2:31" ht="25" customHeight="1" thickBot="1" x14ac:dyDescent="0.5">
      <c r="B36" s="10" t="s">
        <v>51</v>
      </c>
      <c r="C36" s="114"/>
      <c r="D36" s="16">
        <f>SUM(G27:G34)</f>
        <v>12.870000000000001</v>
      </c>
      <c r="E36" s="16">
        <f t="shared" ref="E36" si="45">SUM(H27:H34)</f>
        <v>15.67</v>
      </c>
      <c r="F36" s="17">
        <f t="shared" ref="F36" si="46">SUM(I27:I34)</f>
        <v>13.86</v>
      </c>
      <c r="M36" s="10" t="s">
        <v>51</v>
      </c>
      <c r="N36" s="114"/>
      <c r="O36" s="16">
        <f>SUM(R27:R34)</f>
        <v>13.450000000000003</v>
      </c>
      <c r="P36" s="16">
        <f t="shared" ref="P36" si="47">SUM(S27:S34)</f>
        <v>15.65</v>
      </c>
      <c r="Q36" s="17">
        <f t="shared" ref="Q36" si="48">SUM(T27:T34)</f>
        <v>14.659999999999998</v>
      </c>
      <c r="X36" s="10" t="s">
        <v>51</v>
      </c>
      <c r="Y36" s="114"/>
      <c r="Z36" s="16">
        <f>SUM(AC27:AC34)</f>
        <v>14.77</v>
      </c>
      <c r="AA36" s="16">
        <f t="shared" ref="AA36" si="49">SUM(AD27:AD34)</f>
        <v>17.500000000000004</v>
      </c>
      <c r="AB36" s="17">
        <f t="shared" ref="AB36" si="50">SUM(AE27:AE34)</f>
        <v>16.440000000000001</v>
      </c>
    </row>
    <row r="41" spans="2:31" ht="17.5" thickBot="1" x14ac:dyDescent="0.5"/>
    <row r="42" spans="2:31" ht="35" customHeight="1" thickBot="1" x14ac:dyDescent="0.5">
      <c r="B42" s="101" t="s">
        <v>105</v>
      </c>
      <c r="C42" s="102"/>
      <c r="D42" s="102"/>
      <c r="E42" s="102"/>
      <c r="F42" s="103"/>
      <c r="M42" s="101" t="s">
        <v>112</v>
      </c>
      <c r="N42" s="102"/>
      <c r="O42" s="102"/>
      <c r="P42" s="102"/>
      <c r="Q42" s="103"/>
      <c r="X42" s="101" t="s">
        <v>119</v>
      </c>
      <c r="Y42" s="102"/>
      <c r="Z42" s="102"/>
      <c r="AA42" s="102"/>
      <c r="AB42" s="103"/>
    </row>
    <row r="43" spans="2:31" ht="21" customHeight="1" thickBot="1" x14ac:dyDescent="0.5">
      <c r="B43" s="27" t="s">
        <v>37</v>
      </c>
      <c r="C43" s="29" t="s">
        <v>0</v>
      </c>
      <c r="D43" s="41" t="s">
        <v>35</v>
      </c>
      <c r="E43" s="28" t="s">
        <v>36</v>
      </c>
      <c r="F43" s="29" t="s">
        <v>38</v>
      </c>
      <c r="M43" s="27" t="s">
        <v>37</v>
      </c>
      <c r="N43" s="29" t="s">
        <v>0</v>
      </c>
      <c r="O43" s="41" t="s">
        <v>35</v>
      </c>
      <c r="P43" s="28" t="s">
        <v>36</v>
      </c>
      <c r="Q43" s="29" t="s">
        <v>38</v>
      </c>
      <c r="X43" s="27" t="s">
        <v>37</v>
      </c>
      <c r="Y43" s="29" t="s">
        <v>0</v>
      </c>
      <c r="Z43" s="41" t="s">
        <v>35</v>
      </c>
      <c r="AA43" s="28" t="s">
        <v>36</v>
      </c>
      <c r="AB43" s="29" t="s">
        <v>38</v>
      </c>
    </row>
    <row r="44" spans="2:31" x14ac:dyDescent="0.45">
      <c r="B44" s="32" t="s">
        <v>1</v>
      </c>
      <c r="C44" s="42">
        <f>C83</f>
        <v>2</v>
      </c>
      <c r="D44" s="35">
        <v>0.81</v>
      </c>
      <c r="E44" s="25">
        <v>0.87</v>
      </c>
      <c r="F44" s="26">
        <v>0.83</v>
      </c>
      <c r="G44" s="1">
        <f>$C44*D44</f>
        <v>1.62</v>
      </c>
      <c r="H44" s="1">
        <f>$C44*E44</f>
        <v>1.74</v>
      </c>
      <c r="I44" s="1">
        <f>$C44*F44</f>
        <v>1.66</v>
      </c>
      <c r="M44" s="32" t="s">
        <v>1</v>
      </c>
      <c r="N44" s="42">
        <f>N83</f>
        <v>2</v>
      </c>
      <c r="O44" s="35">
        <v>0.87</v>
      </c>
      <c r="P44" s="25">
        <v>0.95</v>
      </c>
      <c r="Q44" s="26">
        <v>0.92</v>
      </c>
      <c r="R44" s="1">
        <f t="shared" ref="R44:T44" si="51">R83</f>
        <v>1.82</v>
      </c>
      <c r="S44" s="1">
        <f t="shared" si="51"/>
        <v>1.92</v>
      </c>
      <c r="T44" s="1">
        <f t="shared" si="51"/>
        <v>1.92</v>
      </c>
      <c r="X44" s="32" t="s">
        <v>1</v>
      </c>
      <c r="Y44" s="42">
        <f>Y83</f>
        <v>2</v>
      </c>
      <c r="Z44" s="35">
        <v>0.82000000000000006</v>
      </c>
      <c r="AA44" s="25">
        <v>0.93</v>
      </c>
      <c r="AB44" s="26">
        <v>0.89</v>
      </c>
      <c r="AC44" s="1">
        <f t="shared" ref="AC44:AE44" si="52">AC83</f>
        <v>1.78</v>
      </c>
      <c r="AD44" s="1">
        <f t="shared" si="52"/>
        <v>1.92</v>
      </c>
      <c r="AE44" s="1">
        <f t="shared" si="52"/>
        <v>1.84</v>
      </c>
    </row>
    <row r="45" spans="2:31" x14ac:dyDescent="0.45">
      <c r="B45" s="33" t="s">
        <v>2</v>
      </c>
      <c r="C45" s="39">
        <f t="shared" ref="C45:C60" si="53">C84</f>
        <v>2</v>
      </c>
      <c r="D45" s="36">
        <v>0.84</v>
      </c>
      <c r="E45" s="3">
        <v>0.9</v>
      </c>
      <c r="F45" s="4">
        <v>0.85</v>
      </c>
      <c r="G45" s="1">
        <f t="shared" ref="G45:I73" si="54">$C45*D45</f>
        <v>1.68</v>
      </c>
      <c r="H45" s="1">
        <f t="shared" si="54"/>
        <v>1.8</v>
      </c>
      <c r="I45" s="1">
        <f t="shared" si="54"/>
        <v>1.7</v>
      </c>
      <c r="M45" s="33" t="s">
        <v>2</v>
      </c>
      <c r="N45" s="39">
        <f t="shared" ref="N45:N60" si="55">N84</f>
        <v>2</v>
      </c>
      <c r="O45" s="36">
        <v>0.91</v>
      </c>
      <c r="P45" s="3">
        <v>0.96</v>
      </c>
      <c r="Q45" s="4">
        <v>0.94</v>
      </c>
      <c r="R45" s="1">
        <f t="shared" ref="R45:T73" si="56">$N45*O45</f>
        <v>1.82</v>
      </c>
      <c r="S45" s="1">
        <f t="shared" si="56"/>
        <v>1.92</v>
      </c>
      <c r="T45" s="1">
        <f t="shared" si="56"/>
        <v>1.88</v>
      </c>
      <c r="X45" s="33" t="s">
        <v>2</v>
      </c>
      <c r="Y45" s="39">
        <f t="shared" ref="Y45" si="57">Y84</f>
        <v>2</v>
      </c>
      <c r="Z45" s="36">
        <v>0.84</v>
      </c>
      <c r="AA45" s="3">
        <v>0.95</v>
      </c>
      <c r="AB45" s="4">
        <v>0.92</v>
      </c>
      <c r="AC45" s="1">
        <f t="shared" ref="AC45:AC73" si="58">$N45*Z45</f>
        <v>1.68</v>
      </c>
      <c r="AD45" s="1">
        <f t="shared" ref="AD45:AD73" si="59">$N45*AA45</f>
        <v>1.9</v>
      </c>
      <c r="AE45" s="1">
        <f t="shared" ref="AE45:AE73" si="60">$N45*AB45</f>
        <v>1.84</v>
      </c>
    </row>
    <row r="46" spans="2:31" x14ac:dyDescent="0.45">
      <c r="B46" s="33" t="s">
        <v>3</v>
      </c>
      <c r="C46" s="39">
        <f t="shared" si="53"/>
        <v>3</v>
      </c>
      <c r="D46" s="36">
        <v>0.8</v>
      </c>
      <c r="E46" s="3">
        <v>0.89</v>
      </c>
      <c r="F46" s="4">
        <v>0.83</v>
      </c>
      <c r="G46" s="1">
        <f t="shared" si="54"/>
        <v>2.4000000000000004</v>
      </c>
      <c r="H46" s="1">
        <f t="shared" si="54"/>
        <v>2.67</v>
      </c>
      <c r="I46" s="1">
        <f t="shared" si="54"/>
        <v>2.4899999999999998</v>
      </c>
      <c r="M46" s="33" t="s">
        <v>3</v>
      </c>
      <c r="N46" s="39">
        <f t="shared" si="55"/>
        <v>3</v>
      </c>
      <c r="O46" s="36">
        <v>0.87</v>
      </c>
      <c r="P46" s="3">
        <v>0.96</v>
      </c>
      <c r="Q46" s="4">
        <v>0.93</v>
      </c>
      <c r="R46" s="1">
        <f t="shared" si="56"/>
        <v>2.61</v>
      </c>
      <c r="S46" s="1">
        <f t="shared" si="56"/>
        <v>2.88</v>
      </c>
      <c r="T46" s="1">
        <f t="shared" si="56"/>
        <v>2.79</v>
      </c>
      <c r="X46" s="33" t="s">
        <v>3</v>
      </c>
      <c r="Y46" s="39">
        <f t="shared" ref="Y46" si="61">Y85</f>
        <v>3</v>
      </c>
      <c r="Z46" s="36">
        <v>0.83</v>
      </c>
      <c r="AA46" s="3">
        <v>0.94</v>
      </c>
      <c r="AB46" s="4">
        <v>0.91</v>
      </c>
      <c r="AC46" s="1">
        <f t="shared" si="58"/>
        <v>2.4899999999999998</v>
      </c>
      <c r="AD46" s="1">
        <f t="shared" si="59"/>
        <v>2.82</v>
      </c>
      <c r="AE46" s="1">
        <f t="shared" si="60"/>
        <v>2.73</v>
      </c>
    </row>
    <row r="47" spans="2:31" x14ac:dyDescent="0.45">
      <c r="B47" s="33" t="s">
        <v>4</v>
      </c>
      <c r="C47" s="39">
        <f t="shared" si="53"/>
        <v>3</v>
      </c>
      <c r="D47" s="36">
        <v>0.79</v>
      </c>
      <c r="E47" s="3">
        <v>0.88</v>
      </c>
      <c r="F47" s="4">
        <v>0.83</v>
      </c>
      <c r="G47" s="1">
        <f t="shared" si="54"/>
        <v>2.37</v>
      </c>
      <c r="H47" s="1">
        <f t="shared" si="54"/>
        <v>2.64</v>
      </c>
      <c r="I47" s="1">
        <f t="shared" si="54"/>
        <v>2.4899999999999998</v>
      </c>
      <c r="M47" s="33" t="s">
        <v>4</v>
      </c>
      <c r="N47" s="39">
        <f t="shared" si="55"/>
        <v>3</v>
      </c>
      <c r="O47" s="36">
        <v>0.87</v>
      </c>
      <c r="P47" s="3">
        <v>0.95</v>
      </c>
      <c r="Q47" s="4">
        <v>0.92</v>
      </c>
      <c r="R47" s="1">
        <f t="shared" si="56"/>
        <v>2.61</v>
      </c>
      <c r="S47" s="1">
        <f t="shared" si="56"/>
        <v>2.8499999999999996</v>
      </c>
      <c r="T47" s="1">
        <f t="shared" si="56"/>
        <v>2.7600000000000002</v>
      </c>
      <c r="X47" s="33" t="s">
        <v>4</v>
      </c>
      <c r="Y47" s="39">
        <f t="shared" ref="Y47" si="62">Y86</f>
        <v>3</v>
      </c>
      <c r="Z47" s="36">
        <v>0.82000000000000006</v>
      </c>
      <c r="AA47" s="3">
        <v>0.94</v>
      </c>
      <c r="AB47" s="4">
        <v>0.91</v>
      </c>
      <c r="AC47" s="1">
        <f t="shared" si="58"/>
        <v>2.46</v>
      </c>
      <c r="AD47" s="1">
        <f t="shared" si="59"/>
        <v>2.82</v>
      </c>
      <c r="AE47" s="1">
        <f t="shared" si="60"/>
        <v>2.73</v>
      </c>
    </row>
    <row r="48" spans="2:31" x14ac:dyDescent="0.45">
      <c r="B48" s="33" t="s">
        <v>5</v>
      </c>
      <c r="C48" s="39">
        <f t="shared" si="53"/>
        <v>3</v>
      </c>
      <c r="D48" s="36">
        <v>0.73</v>
      </c>
      <c r="E48" s="3">
        <v>0.84</v>
      </c>
      <c r="F48" s="4">
        <v>0.77</v>
      </c>
      <c r="G48" s="1">
        <f t="shared" si="54"/>
        <v>2.19</v>
      </c>
      <c r="H48" s="1">
        <f t="shared" si="54"/>
        <v>2.52</v>
      </c>
      <c r="I48" s="1">
        <f t="shared" si="54"/>
        <v>2.31</v>
      </c>
      <c r="M48" s="33" t="s">
        <v>5</v>
      </c>
      <c r="N48" s="39">
        <f t="shared" si="55"/>
        <v>3</v>
      </c>
      <c r="O48" s="36">
        <v>0.83</v>
      </c>
      <c r="P48" s="3">
        <v>0.92</v>
      </c>
      <c r="Q48" s="4">
        <v>0.89</v>
      </c>
      <c r="R48" s="1">
        <f t="shared" si="56"/>
        <v>2.4899999999999998</v>
      </c>
      <c r="S48" s="1">
        <f t="shared" si="56"/>
        <v>2.7600000000000002</v>
      </c>
      <c r="T48" s="1">
        <f t="shared" si="56"/>
        <v>2.67</v>
      </c>
      <c r="X48" s="33" t="s">
        <v>5</v>
      </c>
      <c r="Y48" s="39">
        <f t="shared" ref="Y48" si="63">Y87</f>
        <v>3</v>
      </c>
      <c r="Z48" s="36">
        <v>0.78</v>
      </c>
      <c r="AA48" s="3">
        <v>0.9</v>
      </c>
      <c r="AB48" s="4">
        <v>0.86</v>
      </c>
      <c r="AC48" s="1">
        <f t="shared" si="58"/>
        <v>2.34</v>
      </c>
      <c r="AD48" s="1">
        <f t="shared" si="59"/>
        <v>2.7</v>
      </c>
      <c r="AE48" s="1">
        <f t="shared" si="60"/>
        <v>2.58</v>
      </c>
    </row>
    <row r="49" spans="2:31" x14ac:dyDescent="0.45">
      <c r="B49" s="33" t="s">
        <v>6</v>
      </c>
      <c r="C49" s="39">
        <f t="shared" si="53"/>
        <v>3</v>
      </c>
      <c r="D49" s="36">
        <v>0.61</v>
      </c>
      <c r="E49" s="3">
        <v>0.74</v>
      </c>
      <c r="F49" s="4">
        <v>0.63</v>
      </c>
      <c r="G49" s="1">
        <f t="shared" si="54"/>
        <v>1.83</v>
      </c>
      <c r="H49" s="1">
        <f t="shared" si="54"/>
        <v>2.2199999999999998</v>
      </c>
      <c r="I49" s="1">
        <f t="shared" si="54"/>
        <v>1.8900000000000001</v>
      </c>
      <c r="M49" s="33" t="s">
        <v>6</v>
      </c>
      <c r="N49" s="39">
        <f t="shared" si="55"/>
        <v>3</v>
      </c>
      <c r="O49" s="36">
        <v>0.75</v>
      </c>
      <c r="P49" s="3">
        <v>0.86</v>
      </c>
      <c r="Q49" s="4">
        <v>0.8</v>
      </c>
      <c r="R49" s="1">
        <f t="shared" si="56"/>
        <v>2.25</v>
      </c>
      <c r="S49" s="1">
        <f t="shared" si="56"/>
        <v>2.58</v>
      </c>
      <c r="T49" s="1">
        <f t="shared" si="56"/>
        <v>2.4000000000000004</v>
      </c>
      <c r="X49" s="33" t="s">
        <v>6</v>
      </c>
      <c r="Y49" s="39">
        <f t="shared" ref="Y49" si="64">Y88</f>
        <v>3</v>
      </c>
      <c r="Z49" s="36">
        <v>0.66999999999999993</v>
      </c>
      <c r="AA49" s="3">
        <v>0.83</v>
      </c>
      <c r="AB49" s="4">
        <v>0.74</v>
      </c>
      <c r="AC49" s="1">
        <f t="shared" si="58"/>
        <v>2.0099999999999998</v>
      </c>
      <c r="AD49" s="1">
        <f t="shared" si="59"/>
        <v>2.4899999999999998</v>
      </c>
      <c r="AE49" s="1">
        <f t="shared" si="60"/>
        <v>2.2199999999999998</v>
      </c>
    </row>
    <row r="50" spans="2:31" x14ac:dyDescent="0.45">
      <c r="B50" s="33" t="s">
        <v>7</v>
      </c>
      <c r="C50" s="39">
        <f t="shared" si="53"/>
        <v>3</v>
      </c>
      <c r="D50" s="36">
        <v>0.57000000000000006</v>
      </c>
      <c r="E50" s="3">
        <v>0.74</v>
      </c>
      <c r="F50" s="4">
        <v>0.57999999999999996</v>
      </c>
      <c r="G50" s="1">
        <f t="shared" si="54"/>
        <v>1.7100000000000002</v>
      </c>
      <c r="H50" s="1">
        <f t="shared" si="54"/>
        <v>2.2199999999999998</v>
      </c>
      <c r="I50" s="1">
        <f t="shared" si="54"/>
        <v>1.7399999999999998</v>
      </c>
      <c r="M50" s="33" t="s">
        <v>7</v>
      </c>
      <c r="N50" s="39">
        <f t="shared" si="55"/>
        <v>3</v>
      </c>
      <c r="O50" s="36">
        <v>0.77</v>
      </c>
      <c r="P50" s="3">
        <v>0.91</v>
      </c>
      <c r="Q50" s="4">
        <v>0.85</v>
      </c>
      <c r="R50" s="1">
        <f t="shared" si="56"/>
        <v>2.31</v>
      </c>
      <c r="S50" s="1">
        <f t="shared" si="56"/>
        <v>2.73</v>
      </c>
      <c r="T50" s="1">
        <f t="shared" si="56"/>
        <v>2.5499999999999998</v>
      </c>
      <c r="X50" s="33" t="s">
        <v>7</v>
      </c>
      <c r="Y50" s="39">
        <f t="shared" ref="Y50" si="65">Y89</f>
        <v>3</v>
      </c>
      <c r="Z50" s="36">
        <v>0.67999999999999994</v>
      </c>
      <c r="AA50" s="3">
        <v>0.86</v>
      </c>
      <c r="AB50" s="4">
        <v>0.78</v>
      </c>
      <c r="AC50" s="1">
        <f t="shared" si="58"/>
        <v>2.04</v>
      </c>
      <c r="AD50" s="1">
        <f t="shared" si="59"/>
        <v>2.58</v>
      </c>
      <c r="AE50" s="1">
        <f t="shared" si="60"/>
        <v>2.34</v>
      </c>
    </row>
    <row r="51" spans="2:31" x14ac:dyDescent="0.45">
      <c r="B51" s="33" t="s">
        <v>8</v>
      </c>
      <c r="C51" s="39">
        <f t="shared" si="53"/>
        <v>3</v>
      </c>
      <c r="D51" s="36">
        <v>0.72</v>
      </c>
      <c r="E51" s="3">
        <v>0.84</v>
      </c>
      <c r="F51" s="4">
        <v>0.74</v>
      </c>
      <c r="G51" s="1">
        <f t="shared" si="54"/>
        <v>2.16</v>
      </c>
      <c r="H51" s="1">
        <f t="shared" si="54"/>
        <v>2.52</v>
      </c>
      <c r="I51" s="1">
        <f t="shared" si="54"/>
        <v>2.2199999999999998</v>
      </c>
      <c r="M51" s="33" t="s">
        <v>8</v>
      </c>
      <c r="N51" s="39">
        <f t="shared" si="55"/>
        <v>3</v>
      </c>
      <c r="O51" s="36">
        <v>0.86</v>
      </c>
      <c r="P51" s="3">
        <v>0.95</v>
      </c>
      <c r="Q51" s="4">
        <v>0.91</v>
      </c>
      <c r="R51" s="1">
        <f t="shared" si="56"/>
        <v>2.58</v>
      </c>
      <c r="S51" s="1">
        <f t="shared" si="56"/>
        <v>2.8499999999999996</v>
      </c>
      <c r="T51" s="1">
        <f t="shared" si="56"/>
        <v>2.73</v>
      </c>
      <c r="X51" s="33" t="s">
        <v>8</v>
      </c>
      <c r="Y51" s="39">
        <f t="shared" ref="Y51" si="66">Y90</f>
        <v>3</v>
      </c>
      <c r="Z51" s="36">
        <v>0.81</v>
      </c>
      <c r="AA51" s="3">
        <v>0.92</v>
      </c>
      <c r="AB51" s="4">
        <v>0.85</v>
      </c>
      <c r="AC51" s="1">
        <f t="shared" si="58"/>
        <v>2.4300000000000002</v>
      </c>
      <c r="AD51" s="1">
        <f t="shared" si="59"/>
        <v>2.7600000000000002</v>
      </c>
      <c r="AE51" s="1">
        <f t="shared" si="60"/>
        <v>2.5499999999999998</v>
      </c>
    </row>
    <row r="52" spans="2:31" x14ac:dyDescent="0.45">
      <c r="B52" s="33" t="s">
        <v>9</v>
      </c>
      <c r="C52" s="39">
        <f t="shared" si="53"/>
        <v>4</v>
      </c>
      <c r="D52" s="36">
        <v>0.5</v>
      </c>
      <c r="E52" s="3">
        <v>0.68</v>
      </c>
      <c r="F52" s="4">
        <v>0.54</v>
      </c>
      <c r="G52" s="1">
        <f t="shared" si="54"/>
        <v>2</v>
      </c>
      <c r="H52" s="1">
        <f t="shared" si="54"/>
        <v>2.72</v>
      </c>
      <c r="I52" s="1">
        <f t="shared" si="54"/>
        <v>2.16</v>
      </c>
      <c r="M52" s="33" t="s">
        <v>9</v>
      </c>
      <c r="N52" s="39">
        <f t="shared" si="55"/>
        <v>4</v>
      </c>
      <c r="O52" s="36">
        <v>0.77</v>
      </c>
      <c r="P52" s="3">
        <v>0.91</v>
      </c>
      <c r="Q52" s="4">
        <v>0.85</v>
      </c>
      <c r="R52" s="1">
        <f t="shared" si="56"/>
        <v>3.08</v>
      </c>
      <c r="S52" s="1">
        <f t="shared" si="56"/>
        <v>3.64</v>
      </c>
      <c r="T52" s="1">
        <f t="shared" si="56"/>
        <v>3.4</v>
      </c>
      <c r="X52" s="33" t="s">
        <v>9</v>
      </c>
      <c r="Y52" s="39">
        <f t="shared" ref="Y52" si="67">Y91</f>
        <v>4</v>
      </c>
      <c r="Z52" s="36">
        <v>0.69</v>
      </c>
      <c r="AA52" s="3">
        <v>0.82</v>
      </c>
      <c r="AB52" s="4">
        <v>0.72</v>
      </c>
      <c r="AC52" s="1">
        <f t="shared" si="58"/>
        <v>2.76</v>
      </c>
      <c r="AD52" s="1">
        <f t="shared" si="59"/>
        <v>3.28</v>
      </c>
      <c r="AE52" s="1">
        <f t="shared" si="60"/>
        <v>2.88</v>
      </c>
    </row>
    <row r="53" spans="2:31" x14ac:dyDescent="0.45">
      <c r="B53" s="33" t="s">
        <v>10</v>
      </c>
      <c r="C53" s="39">
        <f t="shared" si="53"/>
        <v>4</v>
      </c>
      <c r="D53" s="36">
        <v>0.7</v>
      </c>
      <c r="E53" s="3">
        <v>0.81</v>
      </c>
      <c r="F53" s="4">
        <v>0.73</v>
      </c>
      <c r="G53" s="1">
        <f t="shared" si="54"/>
        <v>2.8</v>
      </c>
      <c r="H53" s="1">
        <f t="shared" si="54"/>
        <v>3.24</v>
      </c>
      <c r="I53" s="1">
        <f t="shared" si="54"/>
        <v>2.92</v>
      </c>
      <c r="M53" s="33" t="s">
        <v>10</v>
      </c>
      <c r="N53" s="39">
        <f t="shared" si="55"/>
        <v>4</v>
      </c>
      <c r="O53" s="36">
        <v>0.82000000000000006</v>
      </c>
      <c r="P53" s="3">
        <v>0.93</v>
      </c>
      <c r="Q53" s="4">
        <v>0.89</v>
      </c>
      <c r="R53" s="1">
        <f t="shared" si="56"/>
        <v>3.2800000000000002</v>
      </c>
      <c r="S53" s="1">
        <f t="shared" si="56"/>
        <v>3.72</v>
      </c>
      <c r="T53" s="1">
        <f t="shared" si="56"/>
        <v>3.56</v>
      </c>
      <c r="X53" s="33" t="s">
        <v>10</v>
      </c>
      <c r="Y53" s="39">
        <f t="shared" ref="Y53" si="68">Y92</f>
        <v>4</v>
      </c>
      <c r="Z53" s="36">
        <v>0.77</v>
      </c>
      <c r="AA53" s="3">
        <v>0.89</v>
      </c>
      <c r="AB53" s="4">
        <v>0.85</v>
      </c>
      <c r="AC53" s="1">
        <f t="shared" si="58"/>
        <v>3.08</v>
      </c>
      <c r="AD53" s="1">
        <f t="shared" si="59"/>
        <v>3.56</v>
      </c>
      <c r="AE53" s="1">
        <f t="shared" si="60"/>
        <v>3.4</v>
      </c>
    </row>
    <row r="54" spans="2:31" x14ac:dyDescent="0.45">
      <c r="B54" s="33" t="s">
        <v>11</v>
      </c>
      <c r="C54" s="39">
        <f t="shared" si="53"/>
        <v>4</v>
      </c>
      <c r="D54" s="36">
        <v>0.48</v>
      </c>
      <c r="E54" s="3">
        <v>0.61</v>
      </c>
      <c r="F54" s="4">
        <v>0.48</v>
      </c>
      <c r="G54" s="1">
        <f t="shared" si="54"/>
        <v>1.92</v>
      </c>
      <c r="H54" s="1">
        <f t="shared" si="54"/>
        <v>2.44</v>
      </c>
      <c r="I54" s="1">
        <f t="shared" si="54"/>
        <v>1.92</v>
      </c>
      <c r="M54" s="33" t="s">
        <v>11</v>
      </c>
      <c r="N54" s="39">
        <f t="shared" si="55"/>
        <v>4</v>
      </c>
      <c r="O54" s="36">
        <v>0.69</v>
      </c>
      <c r="P54" s="3">
        <v>0.8</v>
      </c>
      <c r="Q54" s="4">
        <v>0.73</v>
      </c>
      <c r="R54" s="1">
        <f t="shared" si="56"/>
        <v>2.76</v>
      </c>
      <c r="S54" s="1">
        <f t="shared" si="56"/>
        <v>3.2</v>
      </c>
      <c r="T54" s="1">
        <f t="shared" si="56"/>
        <v>2.92</v>
      </c>
      <c r="X54" s="33" t="s">
        <v>11</v>
      </c>
      <c r="Y54" s="39">
        <f t="shared" ref="Y54" si="69">Y93</f>
        <v>4</v>
      </c>
      <c r="Z54" s="36">
        <v>0.62</v>
      </c>
      <c r="AA54" s="3">
        <v>0.73</v>
      </c>
      <c r="AB54" s="4">
        <v>0.65</v>
      </c>
      <c r="AC54" s="1">
        <f t="shared" si="58"/>
        <v>2.48</v>
      </c>
      <c r="AD54" s="1">
        <f t="shared" si="59"/>
        <v>2.92</v>
      </c>
      <c r="AE54" s="1">
        <f t="shared" si="60"/>
        <v>2.6</v>
      </c>
    </row>
    <row r="55" spans="2:31" x14ac:dyDescent="0.45">
      <c r="B55" s="33" t="s">
        <v>12</v>
      </c>
      <c r="C55" s="39">
        <f t="shared" si="53"/>
        <v>4</v>
      </c>
      <c r="D55" s="36">
        <v>0.74</v>
      </c>
      <c r="E55" s="3">
        <v>0.85</v>
      </c>
      <c r="F55" s="4">
        <v>0.77</v>
      </c>
      <c r="G55" s="1">
        <f t="shared" si="54"/>
        <v>2.96</v>
      </c>
      <c r="H55" s="1">
        <f t="shared" si="54"/>
        <v>3.4</v>
      </c>
      <c r="I55" s="1">
        <f t="shared" si="54"/>
        <v>3.08</v>
      </c>
      <c r="M55" s="33" t="s">
        <v>12</v>
      </c>
      <c r="N55" s="39">
        <f t="shared" si="55"/>
        <v>4</v>
      </c>
      <c r="O55" s="36">
        <v>0.85</v>
      </c>
      <c r="P55" s="3">
        <v>0.95</v>
      </c>
      <c r="Q55" s="4">
        <v>0.92</v>
      </c>
      <c r="R55" s="1">
        <f t="shared" si="56"/>
        <v>3.4</v>
      </c>
      <c r="S55" s="1">
        <f t="shared" si="56"/>
        <v>3.8</v>
      </c>
      <c r="T55" s="1">
        <f t="shared" si="56"/>
        <v>3.68</v>
      </c>
      <c r="X55" s="33" t="s">
        <v>12</v>
      </c>
      <c r="Y55" s="39">
        <f t="shared" ref="Y55" si="70">Y94</f>
        <v>4</v>
      </c>
      <c r="Z55" s="36">
        <v>0.79</v>
      </c>
      <c r="AA55" s="3">
        <v>0.92</v>
      </c>
      <c r="AB55" s="4">
        <v>0.88</v>
      </c>
      <c r="AC55" s="1">
        <f t="shared" si="58"/>
        <v>3.16</v>
      </c>
      <c r="AD55" s="1">
        <f t="shared" si="59"/>
        <v>3.68</v>
      </c>
      <c r="AE55" s="1">
        <f t="shared" si="60"/>
        <v>3.52</v>
      </c>
    </row>
    <row r="56" spans="2:31" x14ac:dyDescent="0.45">
      <c r="B56" s="33" t="s">
        <v>13</v>
      </c>
      <c r="C56" s="39">
        <f t="shared" si="53"/>
        <v>4</v>
      </c>
      <c r="D56" s="36">
        <v>0.56000000000000005</v>
      </c>
      <c r="E56" s="3">
        <v>0.73</v>
      </c>
      <c r="F56" s="4">
        <v>0.6</v>
      </c>
      <c r="G56" s="1">
        <f t="shared" si="54"/>
        <v>2.2400000000000002</v>
      </c>
      <c r="H56" s="1">
        <f t="shared" si="54"/>
        <v>2.92</v>
      </c>
      <c r="I56" s="1">
        <f t="shared" si="54"/>
        <v>2.4</v>
      </c>
      <c r="M56" s="33" t="s">
        <v>13</v>
      </c>
      <c r="N56" s="39">
        <f t="shared" si="55"/>
        <v>4</v>
      </c>
      <c r="O56" s="36">
        <v>0.76</v>
      </c>
      <c r="P56" s="3">
        <v>0.91</v>
      </c>
      <c r="Q56" s="4">
        <v>0.85</v>
      </c>
      <c r="R56" s="1">
        <f t="shared" si="56"/>
        <v>3.04</v>
      </c>
      <c r="S56" s="1">
        <f t="shared" si="56"/>
        <v>3.64</v>
      </c>
      <c r="T56" s="1">
        <f t="shared" si="56"/>
        <v>3.4</v>
      </c>
      <c r="X56" s="33" t="s">
        <v>13</v>
      </c>
      <c r="Y56" s="39">
        <f t="shared" ref="Y56" si="71">Y95</f>
        <v>4</v>
      </c>
      <c r="Z56" s="36">
        <v>0.69</v>
      </c>
      <c r="AA56" s="3">
        <v>0.85</v>
      </c>
      <c r="AB56" s="4">
        <v>0.78</v>
      </c>
      <c r="AC56" s="1">
        <f t="shared" si="58"/>
        <v>2.76</v>
      </c>
      <c r="AD56" s="1">
        <f t="shared" si="59"/>
        <v>3.4</v>
      </c>
      <c r="AE56" s="1">
        <f t="shared" si="60"/>
        <v>3.12</v>
      </c>
    </row>
    <row r="57" spans="2:31" x14ac:dyDescent="0.45">
      <c r="B57" s="33" t="s">
        <v>14</v>
      </c>
      <c r="C57" s="39">
        <f t="shared" si="53"/>
        <v>4</v>
      </c>
      <c r="D57" s="36">
        <v>0.27</v>
      </c>
      <c r="E57" s="3">
        <v>0.38</v>
      </c>
      <c r="F57" s="4">
        <v>0.27</v>
      </c>
      <c r="G57" s="1">
        <f t="shared" si="54"/>
        <v>1.08</v>
      </c>
      <c r="H57" s="1">
        <f t="shared" si="54"/>
        <v>1.52</v>
      </c>
      <c r="I57" s="1">
        <f t="shared" si="54"/>
        <v>1.08</v>
      </c>
      <c r="M57" s="33" t="s">
        <v>14</v>
      </c>
      <c r="N57" s="39">
        <f t="shared" si="55"/>
        <v>4</v>
      </c>
      <c r="O57" s="36">
        <v>0.47</v>
      </c>
      <c r="P57" s="3">
        <v>0.59</v>
      </c>
      <c r="Q57" s="4">
        <v>0.49</v>
      </c>
      <c r="R57" s="1">
        <f t="shared" si="56"/>
        <v>1.88</v>
      </c>
      <c r="S57" s="1">
        <f t="shared" si="56"/>
        <v>2.36</v>
      </c>
      <c r="T57" s="1">
        <f t="shared" si="56"/>
        <v>1.96</v>
      </c>
      <c r="X57" s="33" t="s">
        <v>14</v>
      </c>
      <c r="Y57" s="39">
        <f t="shared" ref="Y57" si="72">Y96</f>
        <v>4</v>
      </c>
      <c r="Z57" s="36">
        <v>0.42000000000000004</v>
      </c>
      <c r="AA57" s="3">
        <v>0.51</v>
      </c>
      <c r="AB57" s="4">
        <v>0.42</v>
      </c>
      <c r="AC57" s="1">
        <f t="shared" si="58"/>
        <v>1.6800000000000002</v>
      </c>
      <c r="AD57" s="1">
        <f t="shared" si="59"/>
        <v>2.04</v>
      </c>
      <c r="AE57" s="1">
        <f t="shared" si="60"/>
        <v>1.68</v>
      </c>
    </row>
    <row r="58" spans="2:31" x14ac:dyDescent="0.45">
      <c r="B58" s="33" t="s">
        <v>15</v>
      </c>
      <c r="C58" s="39">
        <f t="shared" si="53"/>
        <v>4</v>
      </c>
      <c r="D58" s="36">
        <v>0.29000000000000004</v>
      </c>
      <c r="E58" s="3">
        <v>0.32</v>
      </c>
      <c r="F58" s="4">
        <v>0.28999999999999998</v>
      </c>
      <c r="G58" s="1">
        <f t="shared" si="54"/>
        <v>1.1600000000000001</v>
      </c>
      <c r="H58" s="1">
        <f t="shared" si="54"/>
        <v>1.28</v>
      </c>
      <c r="I58" s="1">
        <f t="shared" si="54"/>
        <v>1.1599999999999999</v>
      </c>
      <c r="M58" s="33" t="s">
        <v>15</v>
      </c>
      <c r="N58" s="39">
        <f t="shared" si="55"/>
        <v>4</v>
      </c>
      <c r="O58" s="36">
        <v>0.36</v>
      </c>
      <c r="P58" s="3">
        <v>0.38</v>
      </c>
      <c r="Q58" s="4">
        <v>0.34</v>
      </c>
      <c r="R58" s="1">
        <f t="shared" si="56"/>
        <v>1.44</v>
      </c>
      <c r="S58" s="1">
        <f t="shared" si="56"/>
        <v>1.52</v>
      </c>
      <c r="T58" s="1">
        <f t="shared" si="56"/>
        <v>1.36</v>
      </c>
      <c r="X58" s="33" t="s">
        <v>15</v>
      </c>
      <c r="Y58" s="39">
        <f t="shared" ref="Y58" si="73">Y97</f>
        <v>4</v>
      </c>
      <c r="Z58" s="36">
        <v>0.31999999999999995</v>
      </c>
      <c r="AA58" s="3">
        <v>0.35</v>
      </c>
      <c r="AB58" s="4">
        <v>0.3</v>
      </c>
      <c r="AC58" s="1">
        <f t="shared" si="58"/>
        <v>1.2799999999999998</v>
      </c>
      <c r="AD58" s="1">
        <f t="shared" si="59"/>
        <v>1.4</v>
      </c>
      <c r="AE58" s="1">
        <f t="shared" si="60"/>
        <v>1.2</v>
      </c>
    </row>
    <row r="59" spans="2:31" x14ac:dyDescent="0.45">
      <c r="B59" s="33" t="s">
        <v>16</v>
      </c>
      <c r="C59" s="39">
        <f t="shared" si="53"/>
        <v>3</v>
      </c>
      <c r="D59" s="36">
        <v>0.79</v>
      </c>
      <c r="E59" s="3">
        <v>0.88</v>
      </c>
      <c r="F59" s="4">
        <v>0.84</v>
      </c>
      <c r="G59" s="1">
        <f t="shared" si="54"/>
        <v>2.37</v>
      </c>
      <c r="H59" s="1">
        <f t="shared" si="54"/>
        <v>2.64</v>
      </c>
      <c r="I59" s="1">
        <f t="shared" si="54"/>
        <v>2.52</v>
      </c>
      <c r="M59" s="33" t="s">
        <v>16</v>
      </c>
      <c r="N59" s="39">
        <f t="shared" si="55"/>
        <v>3</v>
      </c>
      <c r="O59" s="36">
        <v>0.85</v>
      </c>
      <c r="P59" s="3">
        <v>0.96</v>
      </c>
      <c r="Q59" s="4">
        <v>0.93</v>
      </c>
      <c r="R59" s="1">
        <f t="shared" si="56"/>
        <v>2.5499999999999998</v>
      </c>
      <c r="S59" s="1">
        <f t="shared" si="56"/>
        <v>2.88</v>
      </c>
      <c r="T59" s="1">
        <f t="shared" si="56"/>
        <v>2.79</v>
      </c>
      <c r="X59" s="33" t="s">
        <v>16</v>
      </c>
      <c r="Y59" s="39">
        <f t="shared" ref="Y59" si="74">Y98</f>
        <v>3</v>
      </c>
      <c r="Z59" s="36">
        <v>0.77</v>
      </c>
      <c r="AA59" s="3">
        <v>0.93</v>
      </c>
      <c r="AB59" s="4">
        <v>0.89</v>
      </c>
      <c r="AC59" s="1">
        <f t="shared" si="58"/>
        <v>2.31</v>
      </c>
      <c r="AD59" s="1">
        <f t="shared" si="59"/>
        <v>2.79</v>
      </c>
      <c r="AE59" s="1">
        <f t="shared" si="60"/>
        <v>2.67</v>
      </c>
    </row>
    <row r="60" spans="2:31" x14ac:dyDescent="0.45">
      <c r="B60" s="33" t="s">
        <v>17</v>
      </c>
      <c r="C60" s="39">
        <f t="shared" si="53"/>
        <v>3</v>
      </c>
      <c r="D60" s="36">
        <v>0.56000000000000005</v>
      </c>
      <c r="E60" s="3">
        <v>0.75</v>
      </c>
      <c r="F60" s="4">
        <v>0.6</v>
      </c>
      <c r="G60" s="1">
        <f t="shared" si="54"/>
        <v>1.6800000000000002</v>
      </c>
      <c r="H60" s="1">
        <f t="shared" si="54"/>
        <v>2.25</v>
      </c>
      <c r="I60" s="1">
        <f t="shared" si="54"/>
        <v>1.7999999999999998</v>
      </c>
      <c r="M60" s="33" t="s">
        <v>17</v>
      </c>
      <c r="N60" s="39">
        <f t="shared" si="55"/>
        <v>3</v>
      </c>
      <c r="O60" s="36">
        <v>0.77</v>
      </c>
      <c r="P60" s="3">
        <v>0.91</v>
      </c>
      <c r="Q60" s="4">
        <v>0.86</v>
      </c>
      <c r="R60" s="1">
        <f t="shared" si="56"/>
        <v>2.31</v>
      </c>
      <c r="S60" s="1">
        <f t="shared" si="56"/>
        <v>2.73</v>
      </c>
      <c r="T60" s="1">
        <f t="shared" si="56"/>
        <v>2.58</v>
      </c>
      <c r="X60" s="33" t="s">
        <v>17</v>
      </c>
      <c r="Y60" s="39">
        <f t="shared" ref="Y60" si="75">Y99</f>
        <v>3</v>
      </c>
      <c r="Z60" s="36">
        <v>0.63</v>
      </c>
      <c r="AA60" s="3">
        <v>0.86</v>
      </c>
      <c r="AB60" s="4">
        <v>0.78</v>
      </c>
      <c r="AC60" s="1">
        <f t="shared" si="58"/>
        <v>1.8900000000000001</v>
      </c>
      <c r="AD60" s="1">
        <f t="shared" si="59"/>
        <v>2.58</v>
      </c>
      <c r="AE60" s="1">
        <f t="shared" si="60"/>
        <v>2.34</v>
      </c>
    </row>
    <row r="61" spans="2:31" x14ac:dyDescent="0.45">
      <c r="B61" s="33" t="s">
        <v>18</v>
      </c>
      <c r="C61" s="39">
        <f t="shared" ref="C61:C73" si="76">C100</f>
        <v>3</v>
      </c>
      <c r="D61" s="36">
        <v>0.54</v>
      </c>
      <c r="E61" s="3">
        <v>0.72</v>
      </c>
      <c r="F61" s="4">
        <v>0.57999999999999996</v>
      </c>
      <c r="G61" s="1">
        <f t="shared" si="54"/>
        <v>1.62</v>
      </c>
      <c r="H61" s="1">
        <f t="shared" si="54"/>
        <v>2.16</v>
      </c>
      <c r="I61" s="1">
        <f t="shared" si="54"/>
        <v>1.7399999999999998</v>
      </c>
      <c r="M61" s="33" t="s">
        <v>18</v>
      </c>
      <c r="N61" s="39">
        <f t="shared" ref="N61:N73" si="77">N100</f>
        <v>3</v>
      </c>
      <c r="O61" s="36">
        <v>0.76</v>
      </c>
      <c r="P61" s="3">
        <v>0.89</v>
      </c>
      <c r="Q61" s="4">
        <v>0.84</v>
      </c>
      <c r="R61" s="1">
        <f t="shared" si="56"/>
        <v>2.2800000000000002</v>
      </c>
      <c r="S61" s="1">
        <f t="shared" si="56"/>
        <v>2.67</v>
      </c>
      <c r="T61" s="1">
        <f t="shared" si="56"/>
        <v>2.52</v>
      </c>
      <c r="X61" s="33" t="s">
        <v>18</v>
      </c>
      <c r="Y61" s="39">
        <f t="shared" ref="Y61" si="78">Y100</f>
        <v>3</v>
      </c>
      <c r="Z61" s="36">
        <v>0.62</v>
      </c>
      <c r="AA61" s="3">
        <v>0.84</v>
      </c>
      <c r="AB61" s="4">
        <v>0.76</v>
      </c>
      <c r="AC61" s="1">
        <f t="shared" si="58"/>
        <v>1.8599999999999999</v>
      </c>
      <c r="AD61" s="1">
        <f t="shared" si="59"/>
        <v>2.52</v>
      </c>
      <c r="AE61" s="1">
        <f t="shared" si="60"/>
        <v>2.2800000000000002</v>
      </c>
    </row>
    <row r="62" spans="2:31" x14ac:dyDescent="0.45">
      <c r="B62" s="33" t="s">
        <v>19</v>
      </c>
      <c r="C62" s="39">
        <f t="shared" si="76"/>
        <v>3</v>
      </c>
      <c r="D62" s="36">
        <v>0.41000000000000003</v>
      </c>
      <c r="E62" s="3">
        <v>0.62</v>
      </c>
      <c r="F62" s="4">
        <v>0.45</v>
      </c>
      <c r="G62" s="1">
        <f t="shared" si="54"/>
        <v>1.23</v>
      </c>
      <c r="H62" s="1">
        <f t="shared" si="54"/>
        <v>1.8599999999999999</v>
      </c>
      <c r="I62" s="1">
        <f t="shared" si="54"/>
        <v>1.35</v>
      </c>
      <c r="M62" s="33" t="s">
        <v>19</v>
      </c>
      <c r="N62" s="39">
        <f t="shared" si="77"/>
        <v>3</v>
      </c>
      <c r="O62" s="36">
        <v>0.65999999999999992</v>
      </c>
      <c r="P62" s="3">
        <v>0.82</v>
      </c>
      <c r="Q62" s="4">
        <v>0.73</v>
      </c>
      <c r="R62" s="1">
        <f t="shared" si="56"/>
        <v>1.9799999999999998</v>
      </c>
      <c r="S62" s="1">
        <f t="shared" si="56"/>
        <v>2.46</v>
      </c>
      <c r="T62" s="1">
        <f t="shared" si="56"/>
        <v>2.19</v>
      </c>
      <c r="X62" s="33" t="s">
        <v>19</v>
      </c>
      <c r="Y62" s="39">
        <f t="shared" ref="Y62" si="79">Y101</f>
        <v>3</v>
      </c>
      <c r="Z62" s="36">
        <v>0.57000000000000006</v>
      </c>
      <c r="AA62" s="3">
        <v>0.75</v>
      </c>
      <c r="AB62" s="4">
        <v>0.64</v>
      </c>
      <c r="AC62" s="1">
        <f t="shared" si="58"/>
        <v>1.7100000000000002</v>
      </c>
      <c r="AD62" s="1">
        <f t="shared" si="59"/>
        <v>2.25</v>
      </c>
      <c r="AE62" s="1">
        <f t="shared" si="60"/>
        <v>1.92</v>
      </c>
    </row>
    <row r="63" spans="2:31" x14ac:dyDescent="0.45">
      <c r="B63" s="33" t="s">
        <v>20</v>
      </c>
      <c r="C63" s="39">
        <f t="shared" si="76"/>
        <v>4</v>
      </c>
      <c r="D63" s="36">
        <v>0.29000000000000004</v>
      </c>
      <c r="E63" s="3">
        <v>0.46</v>
      </c>
      <c r="F63" s="4">
        <v>0.32</v>
      </c>
      <c r="G63" s="1">
        <f t="shared" si="54"/>
        <v>1.1600000000000001</v>
      </c>
      <c r="H63" s="1">
        <f t="shared" si="54"/>
        <v>1.84</v>
      </c>
      <c r="I63" s="1">
        <f t="shared" si="54"/>
        <v>1.28</v>
      </c>
      <c r="M63" s="33" t="s">
        <v>20</v>
      </c>
      <c r="N63" s="39">
        <f t="shared" si="77"/>
        <v>4</v>
      </c>
      <c r="O63" s="36">
        <v>0.53</v>
      </c>
      <c r="P63" s="3">
        <v>0.69</v>
      </c>
      <c r="Q63" s="4">
        <v>0.56999999999999995</v>
      </c>
      <c r="R63" s="1">
        <f t="shared" si="56"/>
        <v>2.12</v>
      </c>
      <c r="S63" s="1">
        <f t="shared" si="56"/>
        <v>2.76</v>
      </c>
      <c r="T63" s="1">
        <f t="shared" si="56"/>
        <v>2.2799999999999998</v>
      </c>
      <c r="X63" s="33" t="s">
        <v>20</v>
      </c>
      <c r="Y63" s="39">
        <f t="shared" ref="Y63" si="80">Y102</f>
        <v>4</v>
      </c>
      <c r="Z63" s="36">
        <v>0.48</v>
      </c>
      <c r="AA63" s="3">
        <v>0.62</v>
      </c>
      <c r="AB63" s="4">
        <v>0.5</v>
      </c>
      <c r="AC63" s="1">
        <f t="shared" si="58"/>
        <v>1.92</v>
      </c>
      <c r="AD63" s="1">
        <f t="shared" si="59"/>
        <v>2.48</v>
      </c>
      <c r="AE63" s="1">
        <f t="shared" si="60"/>
        <v>2</v>
      </c>
    </row>
    <row r="64" spans="2:31" x14ac:dyDescent="0.45">
      <c r="B64" s="33" t="s">
        <v>21</v>
      </c>
      <c r="C64" s="39">
        <f t="shared" si="76"/>
        <v>4</v>
      </c>
      <c r="D64" s="36">
        <v>0.18000000000000005</v>
      </c>
      <c r="E64" s="3">
        <v>0.28000000000000003</v>
      </c>
      <c r="F64" s="4">
        <v>0.21</v>
      </c>
      <c r="G64" s="1">
        <f t="shared" si="54"/>
        <v>0.7200000000000002</v>
      </c>
      <c r="H64" s="1">
        <f t="shared" si="54"/>
        <v>1.1200000000000001</v>
      </c>
      <c r="I64" s="1">
        <f t="shared" si="54"/>
        <v>0.84</v>
      </c>
      <c r="M64" s="33" t="s">
        <v>21</v>
      </c>
      <c r="N64" s="39">
        <f t="shared" si="77"/>
        <v>4</v>
      </c>
      <c r="O64" s="36">
        <v>0.36</v>
      </c>
      <c r="P64" s="3">
        <v>0.45</v>
      </c>
      <c r="Q64" s="4">
        <v>0.38</v>
      </c>
      <c r="R64" s="1">
        <f t="shared" si="56"/>
        <v>1.44</v>
      </c>
      <c r="S64" s="1">
        <f t="shared" si="56"/>
        <v>1.8</v>
      </c>
      <c r="T64" s="1">
        <f t="shared" si="56"/>
        <v>1.52</v>
      </c>
      <c r="X64" s="33" t="s">
        <v>21</v>
      </c>
      <c r="Y64" s="39">
        <f t="shared" ref="Y64" si="81">Y103</f>
        <v>4</v>
      </c>
      <c r="Z64" s="36">
        <v>0.32999999999999996</v>
      </c>
      <c r="AA64" s="3">
        <v>0.38</v>
      </c>
      <c r="AB64" s="4">
        <v>0.33</v>
      </c>
      <c r="AC64" s="1">
        <f t="shared" si="58"/>
        <v>1.3199999999999998</v>
      </c>
      <c r="AD64" s="1">
        <f t="shared" si="59"/>
        <v>1.52</v>
      </c>
      <c r="AE64" s="1">
        <f t="shared" si="60"/>
        <v>1.32</v>
      </c>
    </row>
    <row r="65" spans="2:31" x14ac:dyDescent="0.45">
      <c r="B65" s="33" t="s">
        <v>22</v>
      </c>
      <c r="C65" s="39">
        <f t="shared" si="76"/>
        <v>4</v>
      </c>
      <c r="D65" s="36">
        <v>1.0000000000000009E-2</v>
      </c>
      <c r="E65" s="3">
        <v>0.05</v>
      </c>
      <c r="F65" s="4">
        <v>0.02</v>
      </c>
      <c r="G65" s="1">
        <f t="shared" si="54"/>
        <v>4.0000000000000036E-2</v>
      </c>
      <c r="H65" s="1">
        <f t="shared" si="54"/>
        <v>0.2</v>
      </c>
      <c r="I65" s="1">
        <f t="shared" si="54"/>
        <v>0.08</v>
      </c>
      <c r="M65" s="33" t="s">
        <v>22</v>
      </c>
      <c r="N65" s="39">
        <f t="shared" si="77"/>
        <v>4</v>
      </c>
      <c r="O65" s="36">
        <v>6.9999999999999951E-2</v>
      </c>
      <c r="P65" s="3">
        <v>0.11</v>
      </c>
      <c r="Q65" s="4">
        <v>7.0000000000000007E-2</v>
      </c>
      <c r="R65" s="1">
        <f t="shared" si="56"/>
        <v>0.2799999999999998</v>
      </c>
      <c r="S65" s="1">
        <f t="shared" si="56"/>
        <v>0.44</v>
      </c>
      <c r="T65" s="1">
        <f t="shared" si="56"/>
        <v>0.28000000000000003</v>
      </c>
      <c r="X65" s="33" t="s">
        <v>22</v>
      </c>
      <c r="Y65" s="39">
        <f t="shared" ref="Y65" si="82">Y104</f>
        <v>4</v>
      </c>
      <c r="Z65" s="36">
        <v>4.0000000000000036E-2</v>
      </c>
      <c r="AA65" s="3">
        <v>0.06</v>
      </c>
      <c r="AB65" s="4">
        <v>0.05</v>
      </c>
      <c r="AC65" s="1">
        <f t="shared" si="58"/>
        <v>0.16000000000000014</v>
      </c>
      <c r="AD65" s="1">
        <f t="shared" si="59"/>
        <v>0.24</v>
      </c>
      <c r="AE65" s="1">
        <f t="shared" si="60"/>
        <v>0.2</v>
      </c>
    </row>
    <row r="66" spans="2:31" x14ac:dyDescent="0.45">
      <c r="B66" s="33" t="s">
        <v>23</v>
      </c>
      <c r="C66" s="39">
        <f t="shared" si="76"/>
        <v>2</v>
      </c>
      <c r="D66" s="36">
        <v>0.87</v>
      </c>
      <c r="E66" s="3">
        <v>0.92</v>
      </c>
      <c r="F66" s="4">
        <v>0.91</v>
      </c>
      <c r="G66" s="1">
        <f t="shared" si="54"/>
        <v>1.74</v>
      </c>
      <c r="H66" s="1">
        <f t="shared" si="54"/>
        <v>1.84</v>
      </c>
      <c r="I66" s="1">
        <f t="shared" si="54"/>
        <v>1.82</v>
      </c>
      <c r="M66" s="33" t="s">
        <v>23</v>
      </c>
      <c r="N66" s="39">
        <f t="shared" si="77"/>
        <v>2</v>
      </c>
      <c r="O66" s="36">
        <v>0.83</v>
      </c>
      <c r="P66" s="3">
        <v>0.95</v>
      </c>
      <c r="Q66" s="4">
        <v>0.92</v>
      </c>
      <c r="R66" s="1">
        <f t="shared" si="56"/>
        <v>1.66</v>
      </c>
      <c r="S66" s="1">
        <f t="shared" si="56"/>
        <v>1.9</v>
      </c>
      <c r="T66" s="1">
        <f t="shared" si="56"/>
        <v>1.84</v>
      </c>
      <c r="X66" s="33" t="s">
        <v>23</v>
      </c>
      <c r="Y66" s="39">
        <f t="shared" ref="Y66" si="83">Y105</f>
        <v>2</v>
      </c>
      <c r="Z66" s="36">
        <v>0.79</v>
      </c>
      <c r="AA66" s="3">
        <v>0.93</v>
      </c>
      <c r="AB66" s="4">
        <v>0.91</v>
      </c>
      <c r="AC66" s="1">
        <f t="shared" si="58"/>
        <v>1.58</v>
      </c>
      <c r="AD66" s="1">
        <f t="shared" si="59"/>
        <v>1.86</v>
      </c>
      <c r="AE66" s="1">
        <f t="shared" si="60"/>
        <v>1.82</v>
      </c>
    </row>
    <row r="67" spans="2:31" x14ac:dyDescent="0.45">
      <c r="B67" s="33" t="s">
        <v>24</v>
      </c>
      <c r="C67" s="39">
        <f t="shared" si="76"/>
        <v>3</v>
      </c>
      <c r="D67" s="36">
        <v>0.78</v>
      </c>
      <c r="E67" s="3">
        <v>0.88</v>
      </c>
      <c r="F67" s="4">
        <v>0.83</v>
      </c>
      <c r="G67" s="1">
        <f t="shared" si="54"/>
        <v>2.34</v>
      </c>
      <c r="H67" s="1">
        <f t="shared" si="54"/>
        <v>2.64</v>
      </c>
      <c r="I67" s="1">
        <f t="shared" si="54"/>
        <v>2.4899999999999998</v>
      </c>
      <c r="M67" s="33" t="s">
        <v>24</v>
      </c>
      <c r="N67" s="39">
        <f t="shared" si="77"/>
        <v>3</v>
      </c>
      <c r="O67" s="36">
        <v>0.71</v>
      </c>
      <c r="P67" s="3">
        <v>0.85</v>
      </c>
      <c r="Q67" s="4">
        <v>0.78</v>
      </c>
      <c r="R67" s="1">
        <f t="shared" si="56"/>
        <v>2.13</v>
      </c>
      <c r="S67" s="1">
        <f t="shared" si="56"/>
        <v>2.5499999999999998</v>
      </c>
      <c r="T67" s="1">
        <f t="shared" si="56"/>
        <v>2.34</v>
      </c>
      <c r="X67" s="33" t="s">
        <v>24</v>
      </c>
      <c r="Y67" s="39">
        <f t="shared" ref="Y67" si="84">Y106</f>
        <v>3</v>
      </c>
      <c r="Z67" s="36">
        <v>0.73</v>
      </c>
      <c r="AA67" s="3">
        <v>0.89</v>
      </c>
      <c r="AB67" s="4">
        <v>0.83</v>
      </c>
      <c r="AC67" s="1">
        <f t="shared" si="58"/>
        <v>2.19</v>
      </c>
      <c r="AD67" s="1">
        <f t="shared" si="59"/>
        <v>2.67</v>
      </c>
      <c r="AE67" s="1">
        <f t="shared" si="60"/>
        <v>2.4899999999999998</v>
      </c>
    </row>
    <row r="68" spans="2:31" x14ac:dyDescent="0.45">
      <c r="B68" s="33" t="s">
        <v>25</v>
      </c>
      <c r="C68" s="39">
        <f t="shared" si="76"/>
        <v>3</v>
      </c>
      <c r="D68" s="36">
        <v>0.66999999999999993</v>
      </c>
      <c r="E68" s="3">
        <v>0.8</v>
      </c>
      <c r="F68" s="4">
        <v>0.69</v>
      </c>
      <c r="G68" s="1">
        <f t="shared" si="54"/>
        <v>2.0099999999999998</v>
      </c>
      <c r="H68" s="1">
        <f t="shared" si="54"/>
        <v>2.4000000000000004</v>
      </c>
      <c r="I68" s="1">
        <f t="shared" si="54"/>
        <v>2.0699999999999998</v>
      </c>
      <c r="M68" s="33" t="s">
        <v>25</v>
      </c>
      <c r="N68" s="39">
        <f t="shared" si="77"/>
        <v>3</v>
      </c>
      <c r="O68" s="36">
        <v>0.74</v>
      </c>
      <c r="P68" s="3">
        <v>0.88</v>
      </c>
      <c r="Q68" s="4">
        <v>0.82</v>
      </c>
      <c r="R68" s="1">
        <f t="shared" si="56"/>
        <v>2.2199999999999998</v>
      </c>
      <c r="S68" s="1">
        <f t="shared" si="56"/>
        <v>2.64</v>
      </c>
      <c r="T68" s="1">
        <f t="shared" si="56"/>
        <v>2.46</v>
      </c>
      <c r="X68" s="33" t="s">
        <v>25</v>
      </c>
      <c r="Y68" s="39">
        <f t="shared" ref="Y68" si="85">Y107</f>
        <v>3</v>
      </c>
      <c r="Z68" s="36">
        <v>0.71</v>
      </c>
      <c r="AA68" s="3">
        <v>0.89</v>
      </c>
      <c r="AB68" s="4">
        <v>0.83</v>
      </c>
      <c r="AC68" s="1">
        <f t="shared" si="58"/>
        <v>2.13</v>
      </c>
      <c r="AD68" s="1">
        <f t="shared" si="59"/>
        <v>2.67</v>
      </c>
      <c r="AE68" s="1">
        <f t="shared" si="60"/>
        <v>2.4899999999999998</v>
      </c>
    </row>
    <row r="69" spans="2:31" x14ac:dyDescent="0.45">
      <c r="B69" s="33" t="s">
        <v>26</v>
      </c>
      <c r="C69" s="39">
        <f t="shared" si="76"/>
        <v>3</v>
      </c>
      <c r="D69" s="36">
        <v>0.76</v>
      </c>
      <c r="E69" s="3">
        <v>0.86</v>
      </c>
      <c r="F69" s="4">
        <v>0.8</v>
      </c>
      <c r="G69" s="1">
        <f t="shared" si="54"/>
        <v>2.2800000000000002</v>
      </c>
      <c r="H69" s="1">
        <f t="shared" si="54"/>
        <v>2.58</v>
      </c>
      <c r="I69" s="1">
        <f t="shared" si="54"/>
        <v>2.4000000000000004</v>
      </c>
      <c r="M69" s="33" t="s">
        <v>26</v>
      </c>
      <c r="N69" s="39">
        <f t="shared" si="77"/>
        <v>3</v>
      </c>
      <c r="O69" s="36">
        <v>0.62</v>
      </c>
      <c r="P69" s="3">
        <v>0.77</v>
      </c>
      <c r="Q69" s="4">
        <v>0.68</v>
      </c>
      <c r="R69" s="1">
        <f t="shared" si="56"/>
        <v>1.8599999999999999</v>
      </c>
      <c r="S69" s="1">
        <f t="shared" si="56"/>
        <v>2.31</v>
      </c>
      <c r="T69" s="1">
        <f t="shared" si="56"/>
        <v>2.04</v>
      </c>
      <c r="X69" s="33" t="s">
        <v>26</v>
      </c>
      <c r="Y69" s="39">
        <f t="shared" ref="Y69" si="86">Y108</f>
        <v>3</v>
      </c>
      <c r="Z69" s="36">
        <v>0.73</v>
      </c>
      <c r="AA69" s="3">
        <v>0.87</v>
      </c>
      <c r="AB69" s="4">
        <v>0.81</v>
      </c>
      <c r="AC69" s="1">
        <f t="shared" si="58"/>
        <v>2.19</v>
      </c>
      <c r="AD69" s="1">
        <f t="shared" si="59"/>
        <v>2.61</v>
      </c>
      <c r="AE69" s="1">
        <f t="shared" si="60"/>
        <v>2.4300000000000002</v>
      </c>
    </row>
    <row r="70" spans="2:31" x14ac:dyDescent="0.45">
      <c r="B70" s="33" t="s">
        <v>27</v>
      </c>
      <c r="C70" s="39">
        <f t="shared" si="76"/>
        <v>3</v>
      </c>
      <c r="D70" s="36">
        <v>0.61</v>
      </c>
      <c r="E70" s="3">
        <v>0.75</v>
      </c>
      <c r="F70" s="4">
        <v>0.64</v>
      </c>
      <c r="G70" s="1">
        <f t="shared" si="54"/>
        <v>1.83</v>
      </c>
      <c r="H70" s="1">
        <f t="shared" si="54"/>
        <v>2.25</v>
      </c>
      <c r="I70" s="1">
        <f t="shared" si="54"/>
        <v>1.92</v>
      </c>
      <c r="M70" s="33" t="s">
        <v>27</v>
      </c>
      <c r="N70" s="39">
        <f t="shared" si="77"/>
        <v>3</v>
      </c>
      <c r="O70" s="36">
        <v>0.52</v>
      </c>
      <c r="P70" s="3">
        <v>0.61</v>
      </c>
      <c r="Q70" s="4">
        <v>0.52</v>
      </c>
      <c r="R70" s="1">
        <f t="shared" si="56"/>
        <v>1.56</v>
      </c>
      <c r="S70" s="1">
        <f t="shared" si="56"/>
        <v>1.83</v>
      </c>
      <c r="T70" s="1">
        <f t="shared" si="56"/>
        <v>1.56</v>
      </c>
      <c r="X70" s="33" t="s">
        <v>27</v>
      </c>
      <c r="Y70" s="39">
        <f t="shared" ref="Y70" si="87">Y109</f>
        <v>3</v>
      </c>
      <c r="Z70" s="36">
        <v>0.65</v>
      </c>
      <c r="AA70" s="3">
        <v>0.81</v>
      </c>
      <c r="AB70" s="4">
        <v>0.71</v>
      </c>
      <c r="AC70" s="1">
        <f t="shared" si="58"/>
        <v>1.9500000000000002</v>
      </c>
      <c r="AD70" s="1">
        <f t="shared" si="59"/>
        <v>2.4300000000000002</v>
      </c>
      <c r="AE70" s="1">
        <f t="shared" si="60"/>
        <v>2.13</v>
      </c>
    </row>
    <row r="71" spans="2:31" x14ac:dyDescent="0.45">
      <c r="B71" s="33" t="s">
        <v>28</v>
      </c>
      <c r="C71" s="39">
        <f t="shared" si="76"/>
        <v>4</v>
      </c>
      <c r="D71" s="36">
        <v>0.38</v>
      </c>
      <c r="E71" s="3">
        <v>0.53</v>
      </c>
      <c r="F71" s="4">
        <v>0.38</v>
      </c>
      <c r="G71" s="1">
        <f t="shared" si="54"/>
        <v>1.52</v>
      </c>
      <c r="H71" s="1">
        <f t="shared" si="54"/>
        <v>2.12</v>
      </c>
      <c r="I71" s="1">
        <f t="shared" si="54"/>
        <v>1.52</v>
      </c>
      <c r="M71" s="33" t="s">
        <v>28</v>
      </c>
      <c r="N71" s="39">
        <f t="shared" si="77"/>
        <v>4</v>
      </c>
      <c r="O71" s="36">
        <v>0.41000000000000003</v>
      </c>
      <c r="P71" s="3">
        <v>0.47</v>
      </c>
      <c r="Q71" s="4">
        <v>0.42</v>
      </c>
      <c r="R71" s="1">
        <f t="shared" si="56"/>
        <v>1.6400000000000001</v>
      </c>
      <c r="S71" s="1">
        <f t="shared" si="56"/>
        <v>1.88</v>
      </c>
      <c r="T71" s="1">
        <f t="shared" si="56"/>
        <v>1.68</v>
      </c>
      <c r="X71" s="33" t="s">
        <v>28</v>
      </c>
      <c r="Y71" s="39">
        <f t="shared" ref="Y71" si="88">Y110</f>
        <v>4</v>
      </c>
      <c r="Z71" s="36">
        <v>0.43000000000000005</v>
      </c>
      <c r="AA71" s="3">
        <v>0.56000000000000005</v>
      </c>
      <c r="AB71" s="4">
        <v>0.47</v>
      </c>
      <c r="AC71" s="1">
        <f t="shared" si="58"/>
        <v>1.7200000000000002</v>
      </c>
      <c r="AD71" s="1">
        <f t="shared" si="59"/>
        <v>2.2400000000000002</v>
      </c>
      <c r="AE71" s="1">
        <f t="shared" si="60"/>
        <v>1.88</v>
      </c>
    </row>
    <row r="72" spans="2:31" x14ac:dyDescent="0.45">
      <c r="B72" s="33" t="s">
        <v>29</v>
      </c>
      <c r="C72" s="39">
        <f t="shared" si="76"/>
        <v>4</v>
      </c>
      <c r="D72" s="36">
        <v>0.18999999999999995</v>
      </c>
      <c r="E72" s="3">
        <v>0.31</v>
      </c>
      <c r="F72" s="4">
        <v>0.19</v>
      </c>
      <c r="G72" s="1">
        <f t="shared" si="54"/>
        <v>0.75999999999999979</v>
      </c>
      <c r="H72" s="1">
        <f t="shared" si="54"/>
        <v>1.24</v>
      </c>
      <c r="I72" s="1">
        <f t="shared" si="54"/>
        <v>0.76</v>
      </c>
      <c r="M72" s="33" t="s">
        <v>29</v>
      </c>
      <c r="N72" s="39">
        <f t="shared" si="77"/>
        <v>4</v>
      </c>
      <c r="O72" s="36">
        <v>0.24</v>
      </c>
      <c r="P72" s="3">
        <v>0.33</v>
      </c>
      <c r="Q72" s="4">
        <v>0.25</v>
      </c>
      <c r="R72" s="1">
        <f t="shared" si="56"/>
        <v>0.96</v>
      </c>
      <c r="S72" s="1">
        <f t="shared" si="56"/>
        <v>1.32</v>
      </c>
      <c r="T72" s="1">
        <f t="shared" si="56"/>
        <v>1</v>
      </c>
      <c r="X72" s="33" t="s">
        <v>29</v>
      </c>
      <c r="Y72" s="39">
        <f t="shared" ref="Y72" si="89">Y111</f>
        <v>4</v>
      </c>
      <c r="Z72" s="36">
        <v>0.12</v>
      </c>
      <c r="AA72" s="3">
        <v>0.12</v>
      </c>
      <c r="AB72" s="4">
        <v>0.08</v>
      </c>
      <c r="AC72" s="1">
        <f t="shared" si="58"/>
        <v>0.48</v>
      </c>
      <c r="AD72" s="1">
        <f t="shared" si="59"/>
        <v>0.48</v>
      </c>
      <c r="AE72" s="1">
        <f t="shared" si="60"/>
        <v>0.32</v>
      </c>
    </row>
    <row r="73" spans="2:31" ht="17.5" thickBot="1" x14ac:dyDescent="0.5">
      <c r="B73" s="33" t="s">
        <v>30</v>
      </c>
      <c r="C73" s="39">
        <f t="shared" si="76"/>
        <v>4</v>
      </c>
      <c r="D73" s="36">
        <v>4.0000000000000036E-2</v>
      </c>
      <c r="E73" s="3">
        <v>0.1</v>
      </c>
      <c r="F73" s="4">
        <v>0.05</v>
      </c>
      <c r="G73" s="1">
        <f t="shared" si="54"/>
        <v>0.16000000000000014</v>
      </c>
      <c r="H73" s="1">
        <f t="shared" si="54"/>
        <v>0.4</v>
      </c>
      <c r="I73" s="1">
        <f t="shared" si="54"/>
        <v>0.2</v>
      </c>
      <c r="M73" s="33" t="s">
        <v>30</v>
      </c>
      <c r="N73" s="39">
        <f t="shared" si="77"/>
        <v>4</v>
      </c>
      <c r="O73" s="36">
        <v>6.9999999999999951E-2</v>
      </c>
      <c r="P73" s="3">
        <v>0.1</v>
      </c>
      <c r="Q73" s="4">
        <v>0.08</v>
      </c>
      <c r="R73" s="1">
        <f t="shared" si="56"/>
        <v>0.2799999999999998</v>
      </c>
      <c r="S73" s="1">
        <f t="shared" si="56"/>
        <v>0.4</v>
      </c>
      <c r="T73" s="1">
        <f t="shared" si="56"/>
        <v>0.32</v>
      </c>
      <c r="X73" s="33" t="s">
        <v>30</v>
      </c>
      <c r="Y73" s="39">
        <f t="shared" ref="Y73" si="90">Y112</f>
        <v>4</v>
      </c>
      <c r="Z73" s="36">
        <v>8.9999999999999969E-2</v>
      </c>
      <c r="AA73" s="3">
        <v>0.11</v>
      </c>
      <c r="AB73" s="4">
        <v>7.0000000000000007E-2</v>
      </c>
      <c r="AC73" s="1">
        <f t="shared" si="58"/>
        <v>0.35999999999999988</v>
      </c>
      <c r="AD73" s="1">
        <f t="shared" si="59"/>
        <v>0.44</v>
      </c>
      <c r="AE73" s="1">
        <f t="shared" si="60"/>
        <v>0.28000000000000003</v>
      </c>
    </row>
    <row r="74" spans="2:31" ht="25" customHeight="1" x14ac:dyDescent="0.45">
      <c r="B74" s="7" t="s">
        <v>39</v>
      </c>
      <c r="C74" s="99"/>
      <c r="D74" s="20">
        <f>SUM(G44:G65)</f>
        <v>38.939999999999991</v>
      </c>
      <c r="E74" s="20">
        <f t="shared" ref="E74" si="91">SUM(H44:H65)</f>
        <v>47.920000000000009</v>
      </c>
      <c r="F74" s="21">
        <f t="shared" ref="F74" si="92">SUM(I44:I65)</f>
        <v>40.83</v>
      </c>
      <c r="G74" s="22"/>
      <c r="H74" s="22"/>
      <c r="I74" s="22"/>
      <c r="J74" s="22"/>
      <c r="K74" s="22"/>
      <c r="L74" s="22"/>
      <c r="M74" s="7" t="s">
        <v>39</v>
      </c>
      <c r="N74" s="99"/>
      <c r="O74" s="20">
        <f>SUM(R44:R65)</f>
        <v>50.329999999999991</v>
      </c>
      <c r="P74" s="20">
        <f t="shared" ref="P74" si="93">SUM(S44:S65)</f>
        <v>58.11</v>
      </c>
      <c r="Q74" s="21">
        <f t="shared" ref="Q74" si="94">SUM(T44:T65)</f>
        <v>54.14</v>
      </c>
      <c r="X74" s="7" t="s">
        <v>39</v>
      </c>
      <c r="Y74" s="99"/>
      <c r="Z74" s="20">
        <f>SUM(AC44:AC65)</f>
        <v>45.600000000000009</v>
      </c>
      <c r="AA74" s="20">
        <f t="shared" ref="AA74" si="95">SUM(AD44:AD65)</f>
        <v>54.65</v>
      </c>
      <c r="AB74" s="21">
        <f t="shared" ref="AB74" si="96">SUM(AE44:AE65)</f>
        <v>49.960000000000015</v>
      </c>
    </row>
    <row r="75" spans="2:31" ht="25" customHeight="1" thickBot="1" x14ac:dyDescent="0.5">
      <c r="B75" s="10" t="s">
        <v>51</v>
      </c>
      <c r="C75" s="100"/>
      <c r="D75" s="16">
        <f>SUM(G66:G73)</f>
        <v>12.64</v>
      </c>
      <c r="E75" s="16">
        <f t="shared" ref="E75" si="97">SUM(H66:H73)</f>
        <v>15.470000000000002</v>
      </c>
      <c r="F75" s="17">
        <f t="shared" ref="F75" si="98">SUM(I66:I73)</f>
        <v>13.179999999999998</v>
      </c>
      <c r="G75" s="22"/>
      <c r="H75" s="22"/>
      <c r="I75" s="22"/>
      <c r="J75" s="22"/>
      <c r="K75" s="22"/>
      <c r="L75" s="22"/>
      <c r="M75" s="10" t="s">
        <v>51</v>
      </c>
      <c r="N75" s="100"/>
      <c r="O75" s="16">
        <f>SUM(R66:R73)</f>
        <v>12.31</v>
      </c>
      <c r="P75" s="16">
        <f t="shared" ref="P75" si="99">SUM(S66:S73)</f>
        <v>14.83</v>
      </c>
      <c r="Q75" s="17">
        <f t="shared" ref="Q75" si="100">SUM(T66:T73)</f>
        <v>13.24</v>
      </c>
      <c r="X75" s="10" t="s">
        <v>51</v>
      </c>
      <c r="Y75" s="100"/>
      <c r="Z75" s="16">
        <f>SUM(AC66:AC73)</f>
        <v>12.6</v>
      </c>
      <c r="AA75" s="16">
        <f t="shared" ref="AA75" si="101">SUM(AD66:AD73)</f>
        <v>15.4</v>
      </c>
      <c r="AB75" s="17">
        <f t="shared" ref="AB75" si="102">SUM(AE66:AE73)</f>
        <v>13.839999999999998</v>
      </c>
    </row>
    <row r="80" spans="2:31" ht="17.5" thickBot="1" x14ac:dyDescent="0.5"/>
    <row r="81" spans="2:31" ht="35" customHeight="1" thickBot="1" x14ac:dyDescent="0.5">
      <c r="B81" s="107" t="s">
        <v>106</v>
      </c>
      <c r="C81" s="108"/>
      <c r="D81" s="108"/>
      <c r="E81" s="108"/>
      <c r="F81" s="109"/>
      <c r="M81" s="107" t="s">
        <v>113</v>
      </c>
      <c r="N81" s="108"/>
      <c r="O81" s="108"/>
      <c r="P81" s="108"/>
      <c r="Q81" s="109"/>
      <c r="X81" s="107" t="s">
        <v>120</v>
      </c>
      <c r="Y81" s="108"/>
      <c r="Z81" s="108"/>
      <c r="AA81" s="108"/>
      <c r="AB81" s="109"/>
    </row>
    <row r="82" spans="2:31" ht="21" customHeight="1" thickBot="1" x14ac:dyDescent="0.5">
      <c r="B82" s="27" t="s">
        <v>37</v>
      </c>
      <c r="C82" s="29" t="s">
        <v>0</v>
      </c>
      <c r="D82" s="41" t="s">
        <v>35</v>
      </c>
      <c r="E82" s="28" t="s">
        <v>36</v>
      </c>
      <c r="F82" s="29" t="s">
        <v>38</v>
      </c>
      <c r="M82" s="27" t="s">
        <v>37</v>
      </c>
      <c r="N82" s="29" t="s">
        <v>0</v>
      </c>
      <c r="O82" s="41" t="s">
        <v>35</v>
      </c>
      <c r="P82" s="28" t="s">
        <v>36</v>
      </c>
      <c r="Q82" s="29" t="s">
        <v>38</v>
      </c>
      <c r="X82" s="27" t="s">
        <v>37</v>
      </c>
      <c r="Y82" s="29" t="s">
        <v>0</v>
      </c>
      <c r="Z82" s="41" t="s">
        <v>35</v>
      </c>
      <c r="AA82" s="28" t="s">
        <v>36</v>
      </c>
      <c r="AB82" s="29" t="s">
        <v>38</v>
      </c>
    </row>
    <row r="83" spans="2:31" x14ac:dyDescent="0.45">
      <c r="B83" s="32" t="s">
        <v>1</v>
      </c>
      <c r="C83" s="42">
        <f>C122</f>
        <v>2</v>
      </c>
      <c r="D83" s="35">
        <v>0.87</v>
      </c>
      <c r="E83" s="25">
        <v>0.92</v>
      </c>
      <c r="F83" s="26">
        <v>0.9</v>
      </c>
      <c r="G83" s="1">
        <f t="shared" ref="G83:I98" si="103">$C83*D83</f>
        <v>1.74</v>
      </c>
      <c r="H83" s="1">
        <f t="shared" si="103"/>
        <v>1.84</v>
      </c>
      <c r="I83" s="1">
        <f t="shared" si="103"/>
        <v>1.8</v>
      </c>
      <c r="M83" s="32" t="s">
        <v>1</v>
      </c>
      <c r="N83" s="42">
        <f>N122</f>
        <v>2</v>
      </c>
      <c r="O83" s="35">
        <v>0.91</v>
      </c>
      <c r="P83" s="25">
        <v>0.96</v>
      </c>
      <c r="Q83" s="26">
        <v>0.96</v>
      </c>
      <c r="R83" s="1">
        <f>$N83*O83</f>
        <v>1.82</v>
      </c>
      <c r="S83" s="1">
        <f t="shared" ref="S83:T112" si="104">$N83*P83</f>
        <v>1.92</v>
      </c>
      <c r="T83" s="1">
        <f t="shared" si="104"/>
        <v>1.92</v>
      </c>
      <c r="X83" s="32" t="s">
        <v>1</v>
      </c>
      <c r="Y83" s="42">
        <f>Y122</f>
        <v>2</v>
      </c>
      <c r="Z83" s="35">
        <v>0.89</v>
      </c>
      <c r="AA83" s="25">
        <v>0.96</v>
      </c>
      <c r="AB83" s="26">
        <v>0.92</v>
      </c>
      <c r="AC83" s="1">
        <f>$N83*Z83</f>
        <v>1.78</v>
      </c>
      <c r="AD83" s="1">
        <f t="shared" ref="AD83:AD112" si="105">$N83*AA83</f>
        <v>1.92</v>
      </c>
      <c r="AE83" s="1">
        <f t="shared" ref="AE83:AE112" si="106">$N83*AB83</f>
        <v>1.84</v>
      </c>
    </row>
    <row r="84" spans="2:31" x14ac:dyDescent="0.45">
      <c r="B84" s="33" t="s">
        <v>2</v>
      </c>
      <c r="C84" s="39">
        <f t="shared" ref="C84:C99" si="107">C123</f>
        <v>2</v>
      </c>
      <c r="D84" s="36">
        <v>0.77</v>
      </c>
      <c r="E84" s="3">
        <v>0.88</v>
      </c>
      <c r="F84" s="4">
        <v>0.82</v>
      </c>
      <c r="G84" s="1">
        <f t="shared" si="103"/>
        <v>1.54</v>
      </c>
      <c r="H84" s="1">
        <f t="shared" si="103"/>
        <v>1.76</v>
      </c>
      <c r="I84" s="1">
        <f t="shared" si="103"/>
        <v>1.64</v>
      </c>
      <c r="M84" s="33" t="s">
        <v>2</v>
      </c>
      <c r="N84" s="39">
        <f t="shared" ref="N84:N99" si="108">N123</f>
        <v>2</v>
      </c>
      <c r="O84" s="36">
        <v>0.88</v>
      </c>
      <c r="P84" s="3">
        <v>0.96</v>
      </c>
      <c r="Q84" s="4">
        <v>0.94</v>
      </c>
      <c r="R84" s="1">
        <f t="shared" ref="R84:R112" si="109">$N84*O84</f>
        <v>1.76</v>
      </c>
      <c r="S84" s="1">
        <f t="shared" si="104"/>
        <v>1.92</v>
      </c>
      <c r="T84" s="1">
        <f t="shared" si="104"/>
        <v>1.88</v>
      </c>
      <c r="X84" s="33" t="s">
        <v>2</v>
      </c>
      <c r="Y84" s="39">
        <f t="shared" ref="Y84" si="110">Y123</f>
        <v>2</v>
      </c>
      <c r="Z84" s="36">
        <v>0.83</v>
      </c>
      <c r="AA84" s="3">
        <v>0.94</v>
      </c>
      <c r="AB84" s="4">
        <v>0.89</v>
      </c>
      <c r="AC84" s="1">
        <f t="shared" ref="AC84:AC112" si="111">$N84*Z84</f>
        <v>1.66</v>
      </c>
      <c r="AD84" s="1">
        <f t="shared" si="105"/>
        <v>1.88</v>
      </c>
      <c r="AE84" s="1">
        <f t="shared" si="106"/>
        <v>1.78</v>
      </c>
    </row>
    <row r="85" spans="2:31" x14ac:dyDescent="0.45">
      <c r="B85" s="33" t="s">
        <v>3</v>
      </c>
      <c r="C85" s="39">
        <f t="shared" si="107"/>
        <v>3</v>
      </c>
      <c r="D85" s="36">
        <v>0.61</v>
      </c>
      <c r="E85" s="3">
        <v>0.78</v>
      </c>
      <c r="F85" s="4">
        <v>0.66</v>
      </c>
      <c r="G85" s="1">
        <f t="shared" si="103"/>
        <v>1.83</v>
      </c>
      <c r="H85" s="1">
        <f t="shared" si="103"/>
        <v>2.34</v>
      </c>
      <c r="I85" s="1">
        <f t="shared" si="103"/>
        <v>1.98</v>
      </c>
      <c r="M85" s="33" t="s">
        <v>3</v>
      </c>
      <c r="N85" s="39">
        <f t="shared" si="108"/>
        <v>3</v>
      </c>
      <c r="O85" s="36">
        <v>0.81</v>
      </c>
      <c r="P85" s="3">
        <v>0.9</v>
      </c>
      <c r="Q85" s="4">
        <v>0.87</v>
      </c>
      <c r="R85" s="1">
        <f t="shared" si="109"/>
        <v>2.4300000000000002</v>
      </c>
      <c r="S85" s="1">
        <f t="shared" si="104"/>
        <v>2.7</v>
      </c>
      <c r="T85" s="1">
        <f t="shared" si="104"/>
        <v>2.61</v>
      </c>
      <c r="X85" s="33" t="s">
        <v>3</v>
      </c>
      <c r="Y85" s="39">
        <f t="shared" ref="Y85" si="112">Y124</f>
        <v>3</v>
      </c>
      <c r="Z85" s="36">
        <v>0.74</v>
      </c>
      <c r="AA85" s="3">
        <v>0.86</v>
      </c>
      <c r="AB85" s="4">
        <v>0.8</v>
      </c>
      <c r="AC85" s="1">
        <f t="shared" si="111"/>
        <v>2.2199999999999998</v>
      </c>
      <c r="AD85" s="1">
        <f t="shared" si="105"/>
        <v>2.58</v>
      </c>
      <c r="AE85" s="1">
        <f t="shared" si="106"/>
        <v>2.4000000000000004</v>
      </c>
    </row>
    <row r="86" spans="2:31" x14ac:dyDescent="0.45">
      <c r="B86" s="33" t="s">
        <v>4</v>
      </c>
      <c r="C86" s="39">
        <f t="shared" si="107"/>
        <v>3</v>
      </c>
      <c r="D86" s="36">
        <v>0.78</v>
      </c>
      <c r="E86" s="3">
        <v>0.88</v>
      </c>
      <c r="F86" s="4">
        <v>0.8</v>
      </c>
      <c r="G86" s="1">
        <f t="shared" si="103"/>
        <v>2.34</v>
      </c>
      <c r="H86" s="1">
        <f t="shared" si="103"/>
        <v>2.64</v>
      </c>
      <c r="I86" s="1">
        <f t="shared" si="103"/>
        <v>2.4000000000000004</v>
      </c>
      <c r="M86" s="33" t="s">
        <v>4</v>
      </c>
      <c r="N86" s="39">
        <f t="shared" si="108"/>
        <v>3</v>
      </c>
      <c r="O86" s="36">
        <v>0.87</v>
      </c>
      <c r="P86" s="3">
        <v>0.95</v>
      </c>
      <c r="Q86" s="4">
        <v>0.93</v>
      </c>
      <c r="R86" s="1">
        <f t="shared" si="109"/>
        <v>2.61</v>
      </c>
      <c r="S86" s="1">
        <f t="shared" si="104"/>
        <v>2.8499999999999996</v>
      </c>
      <c r="T86" s="1">
        <f t="shared" si="104"/>
        <v>2.79</v>
      </c>
      <c r="X86" s="33" t="s">
        <v>4</v>
      </c>
      <c r="Y86" s="39">
        <f t="shared" ref="Y86" si="113">Y125</f>
        <v>3</v>
      </c>
      <c r="Z86" s="36">
        <v>0.84</v>
      </c>
      <c r="AA86" s="3">
        <v>0.94</v>
      </c>
      <c r="AB86" s="4">
        <v>0.89</v>
      </c>
      <c r="AC86" s="1">
        <f t="shared" si="111"/>
        <v>2.52</v>
      </c>
      <c r="AD86" s="1">
        <f t="shared" si="105"/>
        <v>2.82</v>
      </c>
      <c r="AE86" s="1">
        <f t="shared" si="106"/>
        <v>2.67</v>
      </c>
    </row>
    <row r="87" spans="2:31" x14ac:dyDescent="0.45">
      <c r="B87" s="33" t="s">
        <v>5</v>
      </c>
      <c r="C87" s="39">
        <f t="shared" si="107"/>
        <v>3</v>
      </c>
      <c r="D87" s="36">
        <v>0.79</v>
      </c>
      <c r="E87" s="3">
        <v>0.88</v>
      </c>
      <c r="F87" s="4">
        <v>0.82</v>
      </c>
      <c r="G87" s="1">
        <f t="shared" si="103"/>
        <v>2.37</v>
      </c>
      <c r="H87" s="1">
        <f t="shared" si="103"/>
        <v>2.64</v>
      </c>
      <c r="I87" s="1">
        <f t="shared" si="103"/>
        <v>2.46</v>
      </c>
      <c r="M87" s="33" t="s">
        <v>5</v>
      </c>
      <c r="N87" s="39">
        <f t="shared" si="108"/>
        <v>3</v>
      </c>
      <c r="O87" s="36">
        <v>0.89</v>
      </c>
      <c r="P87" s="3">
        <v>0.95</v>
      </c>
      <c r="Q87" s="4">
        <v>0.94</v>
      </c>
      <c r="R87" s="1">
        <f t="shared" si="109"/>
        <v>2.67</v>
      </c>
      <c r="S87" s="1">
        <f t="shared" si="104"/>
        <v>2.8499999999999996</v>
      </c>
      <c r="T87" s="1">
        <f t="shared" si="104"/>
        <v>2.82</v>
      </c>
      <c r="X87" s="33" t="s">
        <v>5</v>
      </c>
      <c r="Y87" s="39">
        <f t="shared" ref="Y87" si="114">Y126</f>
        <v>3</v>
      </c>
      <c r="Z87" s="36">
        <v>0.85</v>
      </c>
      <c r="AA87" s="3">
        <v>0.93</v>
      </c>
      <c r="AB87" s="4">
        <v>0.89</v>
      </c>
      <c r="AC87" s="1">
        <f t="shared" si="111"/>
        <v>2.5499999999999998</v>
      </c>
      <c r="AD87" s="1">
        <f t="shared" si="105"/>
        <v>2.79</v>
      </c>
      <c r="AE87" s="1">
        <f t="shared" si="106"/>
        <v>2.67</v>
      </c>
    </row>
    <row r="88" spans="2:31" x14ac:dyDescent="0.45">
      <c r="B88" s="33" t="s">
        <v>6</v>
      </c>
      <c r="C88" s="39">
        <f t="shared" si="107"/>
        <v>3</v>
      </c>
      <c r="D88" s="36">
        <v>0.65</v>
      </c>
      <c r="E88" s="3">
        <v>0.82</v>
      </c>
      <c r="F88" s="4">
        <v>0.7</v>
      </c>
      <c r="G88" s="1">
        <f t="shared" si="103"/>
        <v>1.9500000000000002</v>
      </c>
      <c r="H88" s="1">
        <f t="shared" si="103"/>
        <v>2.46</v>
      </c>
      <c r="I88" s="1">
        <f t="shared" si="103"/>
        <v>2.0999999999999996</v>
      </c>
      <c r="M88" s="33" t="s">
        <v>6</v>
      </c>
      <c r="N88" s="39">
        <f t="shared" si="108"/>
        <v>3</v>
      </c>
      <c r="O88" s="36">
        <v>0.82000000000000006</v>
      </c>
      <c r="P88" s="3">
        <v>0.93</v>
      </c>
      <c r="Q88" s="4">
        <v>0.9</v>
      </c>
      <c r="R88" s="1">
        <f t="shared" si="109"/>
        <v>2.46</v>
      </c>
      <c r="S88" s="1">
        <f t="shared" si="104"/>
        <v>2.79</v>
      </c>
      <c r="T88" s="1">
        <f t="shared" si="104"/>
        <v>2.7</v>
      </c>
      <c r="X88" s="33" t="s">
        <v>6</v>
      </c>
      <c r="Y88" s="39">
        <f t="shared" ref="Y88" si="115">Y127</f>
        <v>3</v>
      </c>
      <c r="Z88" s="36">
        <v>0.77</v>
      </c>
      <c r="AA88" s="3">
        <v>0.89</v>
      </c>
      <c r="AB88" s="4">
        <v>0.83</v>
      </c>
      <c r="AC88" s="1">
        <f t="shared" si="111"/>
        <v>2.31</v>
      </c>
      <c r="AD88" s="1">
        <f t="shared" si="105"/>
        <v>2.67</v>
      </c>
      <c r="AE88" s="1">
        <f t="shared" si="106"/>
        <v>2.4899999999999998</v>
      </c>
    </row>
    <row r="89" spans="2:31" x14ac:dyDescent="0.45">
      <c r="B89" s="33" t="s">
        <v>7</v>
      </c>
      <c r="C89" s="39">
        <f t="shared" si="107"/>
        <v>3</v>
      </c>
      <c r="D89" s="36">
        <v>0.74</v>
      </c>
      <c r="E89" s="3">
        <v>0.86</v>
      </c>
      <c r="F89" s="4">
        <v>0.77</v>
      </c>
      <c r="G89" s="1">
        <f t="shared" si="103"/>
        <v>2.2199999999999998</v>
      </c>
      <c r="H89" s="1">
        <f t="shared" si="103"/>
        <v>2.58</v>
      </c>
      <c r="I89" s="1">
        <f t="shared" si="103"/>
        <v>2.31</v>
      </c>
      <c r="M89" s="33" t="s">
        <v>7</v>
      </c>
      <c r="N89" s="39">
        <f t="shared" si="108"/>
        <v>3</v>
      </c>
      <c r="O89" s="36">
        <v>0.87</v>
      </c>
      <c r="P89" s="3">
        <v>0.94</v>
      </c>
      <c r="Q89" s="4">
        <v>0.91</v>
      </c>
      <c r="R89" s="1">
        <f t="shared" si="109"/>
        <v>2.61</v>
      </c>
      <c r="S89" s="1">
        <f t="shared" si="104"/>
        <v>2.82</v>
      </c>
      <c r="T89" s="1">
        <f t="shared" si="104"/>
        <v>2.73</v>
      </c>
      <c r="X89" s="33" t="s">
        <v>7</v>
      </c>
      <c r="Y89" s="39">
        <f t="shared" ref="Y89" si="116">Y128</f>
        <v>3</v>
      </c>
      <c r="Z89" s="36">
        <v>0.83</v>
      </c>
      <c r="AA89" s="3">
        <v>0.92</v>
      </c>
      <c r="AB89" s="4">
        <v>0.87</v>
      </c>
      <c r="AC89" s="1">
        <f t="shared" si="111"/>
        <v>2.4899999999999998</v>
      </c>
      <c r="AD89" s="1">
        <f t="shared" si="105"/>
        <v>2.7600000000000002</v>
      </c>
      <c r="AE89" s="1">
        <f t="shared" si="106"/>
        <v>2.61</v>
      </c>
    </row>
    <row r="90" spans="2:31" x14ac:dyDescent="0.45">
      <c r="B90" s="33" t="s">
        <v>8</v>
      </c>
      <c r="C90" s="39">
        <f t="shared" si="107"/>
        <v>3</v>
      </c>
      <c r="D90" s="36">
        <v>0.62</v>
      </c>
      <c r="E90" s="3">
        <v>0.78</v>
      </c>
      <c r="F90" s="4">
        <v>0.67</v>
      </c>
      <c r="G90" s="1">
        <f t="shared" si="103"/>
        <v>1.8599999999999999</v>
      </c>
      <c r="H90" s="1">
        <f t="shared" si="103"/>
        <v>2.34</v>
      </c>
      <c r="I90" s="1">
        <f t="shared" si="103"/>
        <v>2.0100000000000002</v>
      </c>
      <c r="M90" s="33" t="s">
        <v>8</v>
      </c>
      <c r="N90" s="39">
        <f t="shared" si="108"/>
        <v>3</v>
      </c>
      <c r="O90" s="36">
        <v>0.8</v>
      </c>
      <c r="P90" s="3">
        <v>0.9</v>
      </c>
      <c r="Q90" s="4">
        <v>0.87</v>
      </c>
      <c r="R90" s="1">
        <f t="shared" si="109"/>
        <v>2.4000000000000004</v>
      </c>
      <c r="S90" s="1">
        <f t="shared" si="104"/>
        <v>2.7</v>
      </c>
      <c r="T90" s="1">
        <f t="shared" si="104"/>
        <v>2.61</v>
      </c>
      <c r="X90" s="33" t="s">
        <v>8</v>
      </c>
      <c r="Y90" s="39">
        <f t="shared" ref="Y90" si="117">Y129</f>
        <v>3</v>
      </c>
      <c r="Z90" s="36">
        <v>0.74</v>
      </c>
      <c r="AA90" s="3">
        <v>0.87</v>
      </c>
      <c r="AB90" s="4">
        <v>0.81</v>
      </c>
      <c r="AC90" s="1">
        <f t="shared" si="111"/>
        <v>2.2199999999999998</v>
      </c>
      <c r="AD90" s="1">
        <f t="shared" si="105"/>
        <v>2.61</v>
      </c>
      <c r="AE90" s="1">
        <f t="shared" si="106"/>
        <v>2.4300000000000002</v>
      </c>
    </row>
    <row r="91" spans="2:31" x14ac:dyDescent="0.45">
      <c r="B91" s="33" t="s">
        <v>9</v>
      </c>
      <c r="C91" s="39">
        <f t="shared" si="107"/>
        <v>4</v>
      </c>
      <c r="D91" s="36">
        <v>0.64</v>
      </c>
      <c r="E91" s="3">
        <v>0.78</v>
      </c>
      <c r="F91" s="4">
        <v>0.69</v>
      </c>
      <c r="G91" s="1">
        <f t="shared" si="103"/>
        <v>2.56</v>
      </c>
      <c r="H91" s="1">
        <f t="shared" si="103"/>
        <v>3.12</v>
      </c>
      <c r="I91" s="1">
        <f t="shared" si="103"/>
        <v>2.76</v>
      </c>
      <c r="M91" s="33" t="s">
        <v>9</v>
      </c>
      <c r="N91" s="39">
        <f t="shared" si="108"/>
        <v>4</v>
      </c>
      <c r="O91" s="36">
        <v>0.79</v>
      </c>
      <c r="P91" s="3">
        <v>0.88</v>
      </c>
      <c r="Q91" s="4">
        <v>0.86</v>
      </c>
      <c r="R91" s="1">
        <f t="shared" si="109"/>
        <v>3.16</v>
      </c>
      <c r="S91" s="1">
        <f t="shared" si="104"/>
        <v>3.52</v>
      </c>
      <c r="T91" s="1">
        <f t="shared" si="104"/>
        <v>3.44</v>
      </c>
      <c r="X91" s="33" t="s">
        <v>9</v>
      </c>
      <c r="Y91" s="39">
        <f t="shared" ref="Y91" si="118">Y130</f>
        <v>4</v>
      </c>
      <c r="Z91" s="36">
        <v>0.74</v>
      </c>
      <c r="AA91" s="3">
        <v>0.86</v>
      </c>
      <c r="AB91" s="4">
        <v>0.8</v>
      </c>
      <c r="AC91" s="1">
        <f t="shared" si="111"/>
        <v>2.96</v>
      </c>
      <c r="AD91" s="1">
        <f t="shared" si="105"/>
        <v>3.44</v>
      </c>
      <c r="AE91" s="1">
        <f t="shared" si="106"/>
        <v>3.2</v>
      </c>
    </row>
    <row r="92" spans="2:31" x14ac:dyDescent="0.45">
      <c r="B92" s="33" t="s">
        <v>10</v>
      </c>
      <c r="C92" s="39">
        <f t="shared" si="107"/>
        <v>4</v>
      </c>
      <c r="D92" s="36">
        <v>0.48</v>
      </c>
      <c r="E92" s="3">
        <v>0.68</v>
      </c>
      <c r="F92" s="4">
        <v>0.54</v>
      </c>
      <c r="G92" s="1">
        <f t="shared" si="103"/>
        <v>1.92</v>
      </c>
      <c r="H92" s="1">
        <f t="shared" si="103"/>
        <v>2.72</v>
      </c>
      <c r="I92" s="1">
        <f t="shared" si="103"/>
        <v>2.16</v>
      </c>
      <c r="M92" s="33" t="s">
        <v>10</v>
      </c>
      <c r="N92" s="39">
        <f t="shared" si="108"/>
        <v>4</v>
      </c>
      <c r="O92" s="36">
        <v>0.74</v>
      </c>
      <c r="P92" s="3">
        <v>0.86</v>
      </c>
      <c r="Q92" s="4">
        <v>0.81</v>
      </c>
      <c r="R92" s="1">
        <f t="shared" si="109"/>
        <v>2.96</v>
      </c>
      <c r="S92" s="1">
        <f t="shared" si="104"/>
        <v>3.44</v>
      </c>
      <c r="T92" s="1">
        <f t="shared" si="104"/>
        <v>3.24</v>
      </c>
      <c r="X92" s="33" t="s">
        <v>10</v>
      </c>
      <c r="Y92" s="39">
        <f t="shared" ref="Y92" si="119">Y131</f>
        <v>4</v>
      </c>
      <c r="Z92" s="36">
        <v>0.66999999999999993</v>
      </c>
      <c r="AA92" s="3">
        <v>0.81</v>
      </c>
      <c r="AB92" s="4">
        <v>0.74</v>
      </c>
      <c r="AC92" s="1">
        <f t="shared" si="111"/>
        <v>2.6799999999999997</v>
      </c>
      <c r="AD92" s="1">
        <f t="shared" si="105"/>
        <v>3.24</v>
      </c>
      <c r="AE92" s="1">
        <f t="shared" si="106"/>
        <v>2.96</v>
      </c>
    </row>
    <row r="93" spans="2:31" x14ac:dyDescent="0.45">
      <c r="B93" s="33" t="s">
        <v>11</v>
      </c>
      <c r="C93" s="39">
        <f t="shared" si="107"/>
        <v>4</v>
      </c>
      <c r="D93" s="36">
        <v>0.37</v>
      </c>
      <c r="E93" s="3">
        <v>0.56000000000000005</v>
      </c>
      <c r="F93" s="4">
        <v>0.42</v>
      </c>
      <c r="G93" s="1">
        <f t="shared" si="103"/>
        <v>1.48</v>
      </c>
      <c r="H93" s="1">
        <f t="shared" si="103"/>
        <v>2.2400000000000002</v>
      </c>
      <c r="I93" s="1">
        <f t="shared" si="103"/>
        <v>1.68</v>
      </c>
      <c r="M93" s="33" t="s">
        <v>11</v>
      </c>
      <c r="N93" s="39">
        <f t="shared" si="108"/>
        <v>4</v>
      </c>
      <c r="O93" s="36">
        <v>0.64</v>
      </c>
      <c r="P93" s="3">
        <v>0.77</v>
      </c>
      <c r="Q93" s="4">
        <v>0.71</v>
      </c>
      <c r="R93" s="1">
        <f t="shared" si="109"/>
        <v>2.56</v>
      </c>
      <c r="S93" s="1">
        <f t="shared" si="104"/>
        <v>3.08</v>
      </c>
      <c r="T93" s="1">
        <f t="shared" si="104"/>
        <v>2.84</v>
      </c>
      <c r="X93" s="33" t="s">
        <v>11</v>
      </c>
      <c r="Y93" s="39">
        <f t="shared" ref="Y93" si="120">Y132</f>
        <v>4</v>
      </c>
      <c r="Z93" s="36">
        <v>0.55000000000000004</v>
      </c>
      <c r="AA93" s="3">
        <v>0.71</v>
      </c>
      <c r="AB93" s="4">
        <v>0.61</v>
      </c>
      <c r="AC93" s="1">
        <f t="shared" si="111"/>
        <v>2.2000000000000002</v>
      </c>
      <c r="AD93" s="1">
        <f t="shared" si="105"/>
        <v>2.84</v>
      </c>
      <c r="AE93" s="1">
        <f t="shared" si="106"/>
        <v>2.44</v>
      </c>
    </row>
    <row r="94" spans="2:31" x14ac:dyDescent="0.45">
      <c r="B94" s="33" t="s">
        <v>12</v>
      </c>
      <c r="C94" s="39">
        <f t="shared" si="107"/>
        <v>4</v>
      </c>
      <c r="D94" s="36">
        <v>0.5</v>
      </c>
      <c r="E94" s="3">
        <v>0.65</v>
      </c>
      <c r="F94" s="4">
        <v>0.55000000000000004</v>
      </c>
      <c r="G94" s="1">
        <f t="shared" si="103"/>
        <v>2</v>
      </c>
      <c r="H94" s="1">
        <f t="shared" si="103"/>
        <v>2.6</v>
      </c>
      <c r="I94" s="1">
        <f t="shared" si="103"/>
        <v>2.2000000000000002</v>
      </c>
      <c r="M94" s="33" t="s">
        <v>12</v>
      </c>
      <c r="N94" s="39">
        <f t="shared" si="108"/>
        <v>4</v>
      </c>
      <c r="O94" s="36">
        <v>0.72</v>
      </c>
      <c r="P94" s="3">
        <v>0.84</v>
      </c>
      <c r="Q94" s="4">
        <v>0.8</v>
      </c>
      <c r="R94" s="1">
        <f t="shared" si="109"/>
        <v>2.88</v>
      </c>
      <c r="S94" s="1">
        <f t="shared" si="104"/>
        <v>3.36</v>
      </c>
      <c r="T94" s="1">
        <f t="shared" si="104"/>
        <v>3.2</v>
      </c>
      <c r="X94" s="33" t="s">
        <v>12</v>
      </c>
      <c r="Y94" s="39">
        <f t="shared" ref="Y94" si="121">Y133</f>
        <v>4</v>
      </c>
      <c r="Z94" s="36">
        <v>0.67999999999999994</v>
      </c>
      <c r="AA94" s="3">
        <v>0.82</v>
      </c>
      <c r="AB94" s="4">
        <v>0.73</v>
      </c>
      <c r="AC94" s="1">
        <f t="shared" si="111"/>
        <v>2.7199999999999998</v>
      </c>
      <c r="AD94" s="1">
        <f t="shared" si="105"/>
        <v>3.28</v>
      </c>
      <c r="AE94" s="1">
        <f t="shared" si="106"/>
        <v>2.92</v>
      </c>
    </row>
    <row r="95" spans="2:31" x14ac:dyDescent="0.45">
      <c r="B95" s="33" t="s">
        <v>13</v>
      </c>
      <c r="C95" s="39">
        <f t="shared" si="107"/>
        <v>4</v>
      </c>
      <c r="D95" s="36">
        <v>0.42000000000000004</v>
      </c>
      <c r="E95" s="3">
        <v>0.61</v>
      </c>
      <c r="F95" s="4">
        <v>0.46</v>
      </c>
      <c r="G95" s="1">
        <f t="shared" si="103"/>
        <v>1.6800000000000002</v>
      </c>
      <c r="H95" s="1">
        <f t="shared" si="103"/>
        <v>2.44</v>
      </c>
      <c r="I95" s="1">
        <f t="shared" si="103"/>
        <v>1.84</v>
      </c>
      <c r="M95" s="33" t="s">
        <v>13</v>
      </c>
      <c r="N95" s="39">
        <f t="shared" si="108"/>
        <v>4</v>
      </c>
      <c r="O95" s="36">
        <v>0.69</v>
      </c>
      <c r="P95" s="3">
        <v>0.82</v>
      </c>
      <c r="Q95" s="4">
        <v>0.76</v>
      </c>
      <c r="R95" s="1">
        <f t="shared" si="109"/>
        <v>2.76</v>
      </c>
      <c r="S95" s="1">
        <f t="shared" si="104"/>
        <v>3.28</v>
      </c>
      <c r="T95" s="1">
        <f t="shared" si="104"/>
        <v>3.04</v>
      </c>
      <c r="X95" s="33" t="s">
        <v>13</v>
      </c>
      <c r="Y95" s="39">
        <f t="shared" ref="Y95" si="122">Y134</f>
        <v>4</v>
      </c>
      <c r="Z95" s="36">
        <v>0.63</v>
      </c>
      <c r="AA95" s="3">
        <v>0.76</v>
      </c>
      <c r="AB95" s="4">
        <v>0.68</v>
      </c>
      <c r="AC95" s="1">
        <f t="shared" si="111"/>
        <v>2.52</v>
      </c>
      <c r="AD95" s="1">
        <f t="shared" si="105"/>
        <v>3.04</v>
      </c>
      <c r="AE95" s="1">
        <f t="shared" si="106"/>
        <v>2.72</v>
      </c>
    </row>
    <row r="96" spans="2:31" x14ac:dyDescent="0.45">
      <c r="B96" s="33" t="s">
        <v>14</v>
      </c>
      <c r="C96" s="39">
        <f t="shared" si="107"/>
        <v>4</v>
      </c>
      <c r="D96" s="36">
        <v>0.31000000000000005</v>
      </c>
      <c r="E96" s="3">
        <v>0.4</v>
      </c>
      <c r="F96" s="4">
        <v>0.34</v>
      </c>
      <c r="G96" s="1">
        <f t="shared" si="103"/>
        <v>1.2400000000000002</v>
      </c>
      <c r="H96" s="1">
        <f t="shared" si="103"/>
        <v>1.6</v>
      </c>
      <c r="I96" s="1">
        <f t="shared" si="103"/>
        <v>1.36</v>
      </c>
      <c r="M96" s="33" t="s">
        <v>14</v>
      </c>
      <c r="N96" s="39">
        <f t="shared" si="108"/>
        <v>4</v>
      </c>
      <c r="O96" s="36">
        <v>0.45999999999999996</v>
      </c>
      <c r="P96" s="3">
        <v>0.56999999999999995</v>
      </c>
      <c r="Q96" s="4">
        <v>0.52</v>
      </c>
      <c r="R96" s="1">
        <f t="shared" si="109"/>
        <v>1.8399999999999999</v>
      </c>
      <c r="S96" s="1">
        <f t="shared" si="104"/>
        <v>2.2799999999999998</v>
      </c>
      <c r="T96" s="1">
        <f t="shared" si="104"/>
        <v>2.08</v>
      </c>
      <c r="X96" s="33" t="s">
        <v>14</v>
      </c>
      <c r="Y96" s="39">
        <f t="shared" ref="Y96" si="123">Y135</f>
        <v>4</v>
      </c>
      <c r="Z96" s="36">
        <v>0.41000000000000003</v>
      </c>
      <c r="AA96" s="3">
        <v>0.49</v>
      </c>
      <c r="AB96" s="4">
        <v>0.43</v>
      </c>
      <c r="AC96" s="1">
        <f t="shared" si="111"/>
        <v>1.6400000000000001</v>
      </c>
      <c r="AD96" s="1">
        <f t="shared" si="105"/>
        <v>1.96</v>
      </c>
      <c r="AE96" s="1">
        <f t="shared" si="106"/>
        <v>1.72</v>
      </c>
    </row>
    <row r="97" spans="2:31" x14ac:dyDescent="0.45">
      <c r="B97" s="33" t="s">
        <v>15</v>
      </c>
      <c r="C97" s="39">
        <f t="shared" si="107"/>
        <v>4</v>
      </c>
      <c r="D97" s="36">
        <v>0.18000000000000005</v>
      </c>
      <c r="E97" s="3">
        <v>0.24</v>
      </c>
      <c r="F97" s="4">
        <v>0.2</v>
      </c>
      <c r="G97" s="1">
        <f t="shared" si="103"/>
        <v>0.7200000000000002</v>
      </c>
      <c r="H97" s="1">
        <f t="shared" si="103"/>
        <v>0.96</v>
      </c>
      <c r="I97" s="1">
        <f t="shared" si="103"/>
        <v>0.8</v>
      </c>
      <c r="M97" s="33" t="s">
        <v>15</v>
      </c>
      <c r="N97" s="39">
        <f t="shared" si="108"/>
        <v>4</v>
      </c>
      <c r="O97" s="36">
        <v>0.29000000000000004</v>
      </c>
      <c r="P97" s="3">
        <v>0.39</v>
      </c>
      <c r="Q97" s="4">
        <v>0.34</v>
      </c>
      <c r="R97" s="1">
        <f t="shared" si="109"/>
        <v>1.1600000000000001</v>
      </c>
      <c r="S97" s="1">
        <f t="shared" si="104"/>
        <v>1.56</v>
      </c>
      <c r="T97" s="1">
        <f t="shared" si="104"/>
        <v>1.36</v>
      </c>
      <c r="X97" s="33" t="s">
        <v>15</v>
      </c>
      <c r="Y97" s="39">
        <f t="shared" ref="Y97" si="124">Y136</f>
        <v>4</v>
      </c>
      <c r="Z97" s="36">
        <v>0.26</v>
      </c>
      <c r="AA97" s="3">
        <v>0.32</v>
      </c>
      <c r="AB97" s="4">
        <v>0.26</v>
      </c>
      <c r="AC97" s="1">
        <f t="shared" si="111"/>
        <v>1.04</v>
      </c>
      <c r="AD97" s="1">
        <f t="shared" si="105"/>
        <v>1.28</v>
      </c>
      <c r="AE97" s="1">
        <f t="shared" si="106"/>
        <v>1.04</v>
      </c>
    </row>
    <row r="98" spans="2:31" x14ac:dyDescent="0.45">
      <c r="B98" s="33" t="s">
        <v>16</v>
      </c>
      <c r="C98" s="39">
        <f t="shared" si="107"/>
        <v>3</v>
      </c>
      <c r="D98" s="36">
        <v>0.76</v>
      </c>
      <c r="E98" s="3">
        <v>0.87</v>
      </c>
      <c r="F98" s="4">
        <v>0.8</v>
      </c>
      <c r="G98" s="1">
        <f t="shared" si="103"/>
        <v>2.2800000000000002</v>
      </c>
      <c r="H98" s="1">
        <f t="shared" si="103"/>
        <v>2.61</v>
      </c>
      <c r="I98" s="1">
        <f t="shared" si="103"/>
        <v>2.4000000000000004</v>
      </c>
      <c r="M98" s="33" t="s">
        <v>16</v>
      </c>
      <c r="N98" s="39">
        <f t="shared" si="108"/>
        <v>3</v>
      </c>
      <c r="O98" s="36">
        <v>0.85</v>
      </c>
      <c r="P98" s="3">
        <v>0.94</v>
      </c>
      <c r="Q98" s="4">
        <v>0.92</v>
      </c>
      <c r="R98" s="1">
        <f t="shared" si="109"/>
        <v>2.5499999999999998</v>
      </c>
      <c r="S98" s="1">
        <f t="shared" si="104"/>
        <v>2.82</v>
      </c>
      <c r="T98" s="1">
        <f t="shared" si="104"/>
        <v>2.7600000000000002</v>
      </c>
      <c r="X98" s="33" t="s">
        <v>16</v>
      </c>
      <c r="Y98" s="39">
        <f t="shared" ref="Y98" si="125">Y137</f>
        <v>3</v>
      </c>
      <c r="Z98" s="36">
        <v>0.83</v>
      </c>
      <c r="AA98" s="3">
        <v>0.93</v>
      </c>
      <c r="AB98" s="4">
        <v>0.88</v>
      </c>
      <c r="AC98" s="1">
        <f t="shared" si="111"/>
        <v>2.4899999999999998</v>
      </c>
      <c r="AD98" s="1">
        <f t="shared" si="105"/>
        <v>2.79</v>
      </c>
      <c r="AE98" s="1">
        <f t="shared" si="106"/>
        <v>2.64</v>
      </c>
    </row>
    <row r="99" spans="2:31" x14ac:dyDescent="0.45">
      <c r="B99" s="33" t="s">
        <v>17</v>
      </c>
      <c r="C99" s="39">
        <f t="shared" si="107"/>
        <v>3</v>
      </c>
      <c r="D99" s="36">
        <v>0.65</v>
      </c>
      <c r="E99" s="3">
        <v>0.81</v>
      </c>
      <c r="F99" s="4">
        <v>0.72</v>
      </c>
      <c r="G99" s="1">
        <f t="shared" ref="G99:I112" si="126">$C99*D99</f>
        <v>1.9500000000000002</v>
      </c>
      <c r="H99" s="1">
        <f t="shared" si="126"/>
        <v>2.4300000000000002</v>
      </c>
      <c r="I99" s="1">
        <f t="shared" si="126"/>
        <v>2.16</v>
      </c>
      <c r="M99" s="33" t="s">
        <v>17</v>
      </c>
      <c r="N99" s="39">
        <f t="shared" si="108"/>
        <v>3</v>
      </c>
      <c r="O99" s="36">
        <v>0.82000000000000006</v>
      </c>
      <c r="P99" s="3">
        <v>0.91</v>
      </c>
      <c r="Q99" s="4">
        <v>0.89</v>
      </c>
      <c r="R99" s="1">
        <f t="shared" si="109"/>
        <v>2.46</v>
      </c>
      <c r="S99" s="1">
        <f t="shared" si="104"/>
        <v>2.73</v>
      </c>
      <c r="T99" s="1">
        <f t="shared" si="104"/>
        <v>2.67</v>
      </c>
      <c r="X99" s="33" t="s">
        <v>17</v>
      </c>
      <c r="Y99" s="39">
        <f t="shared" ref="Y99" si="127">Y138</f>
        <v>3</v>
      </c>
      <c r="Z99" s="36">
        <v>0.76</v>
      </c>
      <c r="AA99" s="3">
        <v>0.89</v>
      </c>
      <c r="AB99" s="4">
        <v>0.82</v>
      </c>
      <c r="AC99" s="1">
        <f t="shared" si="111"/>
        <v>2.2800000000000002</v>
      </c>
      <c r="AD99" s="1">
        <f t="shared" si="105"/>
        <v>2.67</v>
      </c>
      <c r="AE99" s="1">
        <f t="shared" si="106"/>
        <v>2.46</v>
      </c>
    </row>
    <row r="100" spans="2:31" x14ac:dyDescent="0.45">
      <c r="B100" s="33" t="s">
        <v>18</v>
      </c>
      <c r="C100" s="39">
        <f t="shared" ref="C100:C112" si="128">C139</f>
        <v>3</v>
      </c>
      <c r="D100" s="36">
        <v>0.62</v>
      </c>
      <c r="E100" s="3">
        <v>0.8</v>
      </c>
      <c r="F100" s="4">
        <v>0.68</v>
      </c>
      <c r="G100" s="1">
        <f t="shared" si="126"/>
        <v>1.8599999999999999</v>
      </c>
      <c r="H100" s="1">
        <f t="shared" si="126"/>
        <v>2.4000000000000004</v>
      </c>
      <c r="I100" s="1">
        <f t="shared" si="126"/>
        <v>2.04</v>
      </c>
      <c r="M100" s="33" t="s">
        <v>18</v>
      </c>
      <c r="N100" s="39">
        <f t="shared" ref="N100:N112" si="129">N139</f>
        <v>3</v>
      </c>
      <c r="O100" s="36">
        <v>0.8</v>
      </c>
      <c r="P100" s="3">
        <v>0.92</v>
      </c>
      <c r="Q100" s="4">
        <v>0.89</v>
      </c>
      <c r="R100" s="1">
        <f t="shared" si="109"/>
        <v>2.4000000000000004</v>
      </c>
      <c r="S100" s="1">
        <f t="shared" si="104"/>
        <v>2.7600000000000002</v>
      </c>
      <c r="T100" s="1">
        <f t="shared" si="104"/>
        <v>2.67</v>
      </c>
      <c r="X100" s="33" t="s">
        <v>18</v>
      </c>
      <c r="Y100" s="39">
        <f t="shared" ref="Y100" si="130">Y139</f>
        <v>3</v>
      </c>
      <c r="Z100" s="36">
        <v>0.74</v>
      </c>
      <c r="AA100" s="3">
        <v>0.89</v>
      </c>
      <c r="AB100" s="4">
        <v>0.82</v>
      </c>
      <c r="AC100" s="1">
        <f t="shared" si="111"/>
        <v>2.2199999999999998</v>
      </c>
      <c r="AD100" s="1">
        <f t="shared" si="105"/>
        <v>2.67</v>
      </c>
      <c r="AE100" s="1">
        <f t="shared" si="106"/>
        <v>2.46</v>
      </c>
    </row>
    <row r="101" spans="2:31" x14ac:dyDescent="0.45">
      <c r="B101" s="33" t="s">
        <v>19</v>
      </c>
      <c r="C101" s="39">
        <f t="shared" si="128"/>
        <v>3</v>
      </c>
      <c r="D101" s="36">
        <v>0.42000000000000004</v>
      </c>
      <c r="E101" s="3">
        <v>0.6</v>
      </c>
      <c r="F101" s="4">
        <v>0.46</v>
      </c>
      <c r="G101" s="1">
        <f t="shared" si="126"/>
        <v>1.2600000000000002</v>
      </c>
      <c r="H101" s="1">
        <f t="shared" si="126"/>
        <v>1.7999999999999998</v>
      </c>
      <c r="I101" s="1">
        <f t="shared" si="126"/>
        <v>1.3800000000000001</v>
      </c>
      <c r="M101" s="33" t="s">
        <v>19</v>
      </c>
      <c r="N101" s="39">
        <f t="shared" si="129"/>
        <v>3</v>
      </c>
      <c r="O101" s="36">
        <v>0.63</v>
      </c>
      <c r="P101" s="3">
        <v>0.77</v>
      </c>
      <c r="Q101" s="4">
        <v>0.71</v>
      </c>
      <c r="R101" s="1">
        <f t="shared" si="109"/>
        <v>1.8900000000000001</v>
      </c>
      <c r="S101" s="1">
        <f t="shared" si="104"/>
        <v>2.31</v>
      </c>
      <c r="T101" s="1">
        <f t="shared" si="104"/>
        <v>2.13</v>
      </c>
      <c r="X101" s="33" t="s">
        <v>19</v>
      </c>
      <c r="Y101" s="39">
        <f t="shared" ref="Y101" si="131">Y140</f>
        <v>3</v>
      </c>
      <c r="Z101" s="36">
        <v>0.59000000000000008</v>
      </c>
      <c r="AA101" s="3">
        <v>0.73</v>
      </c>
      <c r="AB101" s="4">
        <v>0.63</v>
      </c>
      <c r="AC101" s="1">
        <f t="shared" si="111"/>
        <v>1.7700000000000002</v>
      </c>
      <c r="AD101" s="1">
        <f t="shared" si="105"/>
        <v>2.19</v>
      </c>
      <c r="AE101" s="1">
        <f t="shared" si="106"/>
        <v>1.8900000000000001</v>
      </c>
    </row>
    <row r="102" spans="2:31" x14ac:dyDescent="0.45">
      <c r="B102" s="33" t="s">
        <v>20</v>
      </c>
      <c r="C102" s="39">
        <f t="shared" si="128"/>
        <v>4</v>
      </c>
      <c r="D102" s="36">
        <v>0.13</v>
      </c>
      <c r="E102" s="3">
        <v>0.25</v>
      </c>
      <c r="F102" s="4">
        <v>0.17</v>
      </c>
      <c r="G102" s="1">
        <f t="shared" si="126"/>
        <v>0.52</v>
      </c>
      <c r="H102" s="1">
        <f t="shared" si="126"/>
        <v>1</v>
      </c>
      <c r="I102" s="1">
        <f t="shared" si="126"/>
        <v>0.68</v>
      </c>
      <c r="M102" s="33" t="s">
        <v>20</v>
      </c>
      <c r="N102" s="39">
        <f t="shared" si="129"/>
        <v>4</v>
      </c>
      <c r="O102" s="36">
        <v>0.39</v>
      </c>
      <c r="P102" s="3">
        <v>0.54</v>
      </c>
      <c r="Q102" s="4">
        <v>0.47</v>
      </c>
      <c r="R102" s="1">
        <f t="shared" si="109"/>
        <v>1.56</v>
      </c>
      <c r="S102" s="1">
        <f t="shared" si="104"/>
        <v>2.16</v>
      </c>
      <c r="T102" s="1">
        <f t="shared" si="104"/>
        <v>1.88</v>
      </c>
      <c r="X102" s="33" t="s">
        <v>20</v>
      </c>
      <c r="Y102" s="39">
        <f t="shared" ref="Y102" si="132">Y141</f>
        <v>4</v>
      </c>
      <c r="Z102" s="36">
        <v>0.28000000000000003</v>
      </c>
      <c r="AA102" s="3">
        <v>0.41</v>
      </c>
      <c r="AB102" s="4">
        <v>0.33</v>
      </c>
      <c r="AC102" s="1">
        <f t="shared" si="111"/>
        <v>1.1200000000000001</v>
      </c>
      <c r="AD102" s="1">
        <f t="shared" si="105"/>
        <v>1.64</v>
      </c>
      <c r="AE102" s="1">
        <f t="shared" si="106"/>
        <v>1.32</v>
      </c>
    </row>
    <row r="103" spans="2:31" x14ac:dyDescent="0.45">
      <c r="B103" s="33" t="s">
        <v>21</v>
      </c>
      <c r="C103" s="39">
        <f t="shared" si="128"/>
        <v>4</v>
      </c>
      <c r="D103" s="36">
        <v>4.0000000000000036E-2</v>
      </c>
      <c r="E103" s="3">
        <v>0.09</v>
      </c>
      <c r="F103" s="4">
        <v>0.06</v>
      </c>
      <c r="G103" s="1">
        <f t="shared" si="126"/>
        <v>0.16000000000000014</v>
      </c>
      <c r="H103" s="1">
        <f t="shared" si="126"/>
        <v>0.36</v>
      </c>
      <c r="I103" s="1">
        <f t="shared" si="126"/>
        <v>0.24</v>
      </c>
      <c r="M103" s="33" t="s">
        <v>21</v>
      </c>
      <c r="N103" s="39">
        <f t="shared" si="129"/>
        <v>4</v>
      </c>
      <c r="O103" s="36">
        <v>0.13</v>
      </c>
      <c r="P103" s="3">
        <v>0.22</v>
      </c>
      <c r="Q103" s="4">
        <v>0.17</v>
      </c>
      <c r="R103" s="1">
        <f t="shared" si="109"/>
        <v>0.52</v>
      </c>
      <c r="S103" s="1">
        <f t="shared" si="104"/>
        <v>0.88</v>
      </c>
      <c r="T103" s="1">
        <f t="shared" si="104"/>
        <v>0.68</v>
      </c>
      <c r="X103" s="33" t="s">
        <v>21</v>
      </c>
      <c r="Y103" s="39">
        <f t="shared" ref="Y103" si="133">Y142</f>
        <v>4</v>
      </c>
      <c r="Z103" s="36">
        <v>0.10999999999999999</v>
      </c>
      <c r="AA103" s="3">
        <v>0.18</v>
      </c>
      <c r="AB103" s="4">
        <v>0.13</v>
      </c>
      <c r="AC103" s="1">
        <f t="shared" si="111"/>
        <v>0.43999999999999995</v>
      </c>
      <c r="AD103" s="1">
        <f t="shared" si="105"/>
        <v>0.72</v>
      </c>
      <c r="AE103" s="1">
        <f t="shared" si="106"/>
        <v>0.52</v>
      </c>
    </row>
    <row r="104" spans="2:31" x14ac:dyDescent="0.45">
      <c r="B104" s="33" t="s">
        <v>22</v>
      </c>
      <c r="C104" s="39">
        <f t="shared" si="128"/>
        <v>4</v>
      </c>
      <c r="D104" s="36">
        <v>1.0000000000000009E-2</v>
      </c>
      <c r="E104" s="3">
        <v>0.04</v>
      </c>
      <c r="F104" s="4">
        <v>0.02</v>
      </c>
      <c r="G104" s="1">
        <f t="shared" si="126"/>
        <v>4.0000000000000036E-2</v>
      </c>
      <c r="H104" s="1">
        <f t="shared" si="126"/>
        <v>0.16</v>
      </c>
      <c r="I104" s="1">
        <f t="shared" si="126"/>
        <v>0.08</v>
      </c>
      <c r="M104" s="33" t="s">
        <v>22</v>
      </c>
      <c r="N104" s="39">
        <f t="shared" si="129"/>
        <v>4</v>
      </c>
      <c r="O104" s="36">
        <v>5.0000000000000044E-2</v>
      </c>
      <c r="P104" s="3">
        <v>0.11</v>
      </c>
      <c r="Q104" s="4">
        <v>0.08</v>
      </c>
      <c r="R104" s="1">
        <f t="shared" si="109"/>
        <v>0.20000000000000018</v>
      </c>
      <c r="S104" s="1">
        <f t="shared" si="104"/>
        <v>0.44</v>
      </c>
      <c r="T104" s="1">
        <f t="shared" si="104"/>
        <v>0.32</v>
      </c>
      <c r="X104" s="33" t="s">
        <v>22</v>
      </c>
      <c r="Y104" s="39">
        <f t="shared" ref="Y104" si="134">Y143</f>
        <v>4</v>
      </c>
      <c r="Z104" s="36">
        <v>4.0000000000000036E-2</v>
      </c>
      <c r="AA104" s="3">
        <v>7.0000000000000007E-2</v>
      </c>
      <c r="AB104" s="4">
        <v>0.05</v>
      </c>
      <c r="AC104" s="1">
        <f t="shared" si="111"/>
        <v>0.16000000000000014</v>
      </c>
      <c r="AD104" s="1">
        <f t="shared" si="105"/>
        <v>0.28000000000000003</v>
      </c>
      <c r="AE104" s="1">
        <f t="shared" si="106"/>
        <v>0.2</v>
      </c>
    </row>
    <row r="105" spans="2:31" x14ac:dyDescent="0.45">
      <c r="B105" s="33" t="s">
        <v>23</v>
      </c>
      <c r="C105" s="39">
        <f t="shared" si="128"/>
        <v>2</v>
      </c>
      <c r="D105" s="36">
        <v>0.8</v>
      </c>
      <c r="E105" s="3">
        <v>0.88</v>
      </c>
      <c r="F105" s="4">
        <v>0.84</v>
      </c>
      <c r="G105" s="1">
        <f t="shared" si="126"/>
        <v>1.6</v>
      </c>
      <c r="H105" s="1">
        <f t="shared" si="126"/>
        <v>1.76</v>
      </c>
      <c r="I105" s="1">
        <f t="shared" si="126"/>
        <v>1.68</v>
      </c>
      <c r="M105" s="33" t="s">
        <v>23</v>
      </c>
      <c r="N105" s="39">
        <f t="shared" si="129"/>
        <v>2</v>
      </c>
      <c r="O105" s="36">
        <v>0.87</v>
      </c>
      <c r="P105" s="3">
        <v>0.95</v>
      </c>
      <c r="Q105" s="4">
        <v>0.93</v>
      </c>
      <c r="R105" s="1">
        <f t="shared" si="109"/>
        <v>1.74</v>
      </c>
      <c r="S105" s="1">
        <f t="shared" si="104"/>
        <v>1.9</v>
      </c>
      <c r="T105" s="1">
        <f t="shared" si="104"/>
        <v>1.86</v>
      </c>
      <c r="X105" s="33" t="s">
        <v>23</v>
      </c>
      <c r="Y105" s="39">
        <f t="shared" ref="Y105" si="135">Y144</f>
        <v>2</v>
      </c>
      <c r="Z105" s="36">
        <v>0.82000000000000006</v>
      </c>
      <c r="AA105" s="3">
        <v>0.93</v>
      </c>
      <c r="AB105" s="4">
        <v>0.88</v>
      </c>
      <c r="AC105" s="1">
        <f t="shared" si="111"/>
        <v>1.6400000000000001</v>
      </c>
      <c r="AD105" s="1">
        <f t="shared" si="105"/>
        <v>1.86</v>
      </c>
      <c r="AE105" s="1">
        <f t="shared" si="106"/>
        <v>1.76</v>
      </c>
    </row>
    <row r="106" spans="2:31" x14ac:dyDescent="0.45">
      <c r="B106" s="33" t="s">
        <v>24</v>
      </c>
      <c r="C106" s="39">
        <f t="shared" si="128"/>
        <v>3</v>
      </c>
      <c r="D106" s="36">
        <v>0.78</v>
      </c>
      <c r="E106" s="3">
        <v>0.89</v>
      </c>
      <c r="F106" s="4">
        <v>0.84</v>
      </c>
      <c r="G106" s="1">
        <f t="shared" si="126"/>
        <v>2.34</v>
      </c>
      <c r="H106" s="1">
        <f t="shared" si="126"/>
        <v>2.67</v>
      </c>
      <c r="I106" s="1">
        <f t="shared" si="126"/>
        <v>2.52</v>
      </c>
      <c r="M106" s="33" t="s">
        <v>24</v>
      </c>
      <c r="N106" s="39">
        <f t="shared" si="129"/>
        <v>3</v>
      </c>
      <c r="O106" s="36">
        <v>0.8</v>
      </c>
      <c r="P106" s="3">
        <v>0.92</v>
      </c>
      <c r="Q106" s="4">
        <v>0.9</v>
      </c>
      <c r="R106" s="1">
        <f t="shared" si="109"/>
        <v>2.4000000000000004</v>
      </c>
      <c r="S106" s="1">
        <f t="shared" si="104"/>
        <v>2.7600000000000002</v>
      </c>
      <c r="T106" s="1">
        <f t="shared" si="104"/>
        <v>2.7</v>
      </c>
      <c r="X106" s="33" t="s">
        <v>24</v>
      </c>
      <c r="Y106" s="39">
        <f t="shared" ref="Y106" si="136">Y145</f>
        <v>3</v>
      </c>
      <c r="Z106" s="36">
        <v>0.74</v>
      </c>
      <c r="AA106" s="3">
        <v>0.88</v>
      </c>
      <c r="AB106" s="4">
        <v>0.82</v>
      </c>
      <c r="AC106" s="1">
        <f t="shared" si="111"/>
        <v>2.2199999999999998</v>
      </c>
      <c r="AD106" s="1">
        <f t="shared" si="105"/>
        <v>2.64</v>
      </c>
      <c r="AE106" s="1">
        <f t="shared" si="106"/>
        <v>2.46</v>
      </c>
    </row>
    <row r="107" spans="2:31" x14ac:dyDescent="0.45">
      <c r="B107" s="33" t="s">
        <v>25</v>
      </c>
      <c r="C107" s="39">
        <f t="shared" si="128"/>
        <v>3</v>
      </c>
      <c r="D107" s="36">
        <v>0.71</v>
      </c>
      <c r="E107" s="3">
        <v>0.83</v>
      </c>
      <c r="F107" s="4">
        <v>0.76</v>
      </c>
      <c r="G107" s="1">
        <f t="shared" si="126"/>
        <v>2.13</v>
      </c>
      <c r="H107" s="1">
        <f t="shared" si="126"/>
        <v>2.4899999999999998</v>
      </c>
      <c r="I107" s="1">
        <f t="shared" si="126"/>
        <v>2.2800000000000002</v>
      </c>
      <c r="M107" s="33" t="s">
        <v>25</v>
      </c>
      <c r="N107" s="39">
        <f t="shared" si="129"/>
        <v>3</v>
      </c>
      <c r="O107" s="36">
        <v>0.65999999999999992</v>
      </c>
      <c r="P107" s="3">
        <v>0.79</v>
      </c>
      <c r="Q107" s="4">
        <v>0.72</v>
      </c>
      <c r="R107" s="1">
        <f t="shared" si="109"/>
        <v>1.9799999999999998</v>
      </c>
      <c r="S107" s="1">
        <f t="shared" si="104"/>
        <v>2.37</v>
      </c>
      <c r="T107" s="1">
        <f t="shared" si="104"/>
        <v>2.16</v>
      </c>
      <c r="X107" s="33" t="s">
        <v>25</v>
      </c>
      <c r="Y107" s="39">
        <f t="shared" ref="Y107" si="137">Y146</f>
        <v>3</v>
      </c>
      <c r="Z107" s="36">
        <v>0.69</v>
      </c>
      <c r="AA107" s="3">
        <v>0.85</v>
      </c>
      <c r="AB107" s="4">
        <v>0.78</v>
      </c>
      <c r="AC107" s="1">
        <f t="shared" si="111"/>
        <v>2.0699999999999998</v>
      </c>
      <c r="AD107" s="1">
        <f t="shared" si="105"/>
        <v>2.5499999999999998</v>
      </c>
      <c r="AE107" s="1">
        <f t="shared" si="106"/>
        <v>2.34</v>
      </c>
    </row>
    <row r="108" spans="2:31" x14ac:dyDescent="0.45">
      <c r="B108" s="33" t="s">
        <v>26</v>
      </c>
      <c r="C108" s="39">
        <f t="shared" si="128"/>
        <v>3</v>
      </c>
      <c r="D108" s="36">
        <v>0.51</v>
      </c>
      <c r="E108" s="3">
        <v>0.69</v>
      </c>
      <c r="F108" s="4">
        <v>0.56000000000000005</v>
      </c>
      <c r="G108" s="1">
        <f t="shared" si="126"/>
        <v>1.53</v>
      </c>
      <c r="H108" s="1">
        <f t="shared" si="126"/>
        <v>2.0699999999999998</v>
      </c>
      <c r="I108" s="1">
        <f t="shared" si="126"/>
        <v>1.6800000000000002</v>
      </c>
      <c r="M108" s="33" t="s">
        <v>26</v>
      </c>
      <c r="N108" s="39">
        <f t="shared" si="129"/>
        <v>3</v>
      </c>
      <c r="O108" s="36">
        <v>0.65999999999999992</v>
      </c>
      <c r="P108" s="3">
        <v>0.8</v>
      </c>
      <c r="Q108" s="4">
        <v>0.74</v>
      </c>
      <c r="R108" s="1">
        <f t="shared" si="109"/>
        <v>1.9799999999999998</v>
      </c>
      <c r="S108" s="1">
        <f t="shared" si="104"/>
        <v>2.4000000000000004</v>
      </c>
      <c r="T108" s="1">
        <f t="shared" si="104"/>
        <v>2.2199999999999998</v>
      </c>
      <c r="X108" s="33" t="s">
        <v>26</v>
      </c>
      <c r="Y108" s="39">
        <f t="shared" ref="Y108" si="138">Y147</f>
        <v>3</v>
      </c>
      <c r="Z108" s="36">
        <v>0.61</v>
      </c>
      <c r="AA108" s="3">
        <v>0.79</v>
      </c>
      <c r="AB108" s="4">
        <v>0.7</v>
      </c>
      <c r="AC108" s="1">
        <f t="shared" si="111"/>
        <v>1.83</v>
      </c>
      <c r="AD108" s="1">
        <f t="shared" si="105"/>
        <v>2.37</v>
      </c>
      <c r="AE108" s="1">
        <f t="shared" si="106"/>
        <v>2.0999999999999996</v>
      </c>
    </row>
    <row r="109" spans="2:31" x14ac:dyDescent="0.45">
      <c r="B109" s="33" t="s">
        <v>27</v>
      </c>
      <c r="C109" s="39">
        <f t="shared" si="128"/>
        <v>3</v>
      </c>
      <c r="D109" s="36">
        <v>0.43999999999999995</v>
      </c>
      <c r="E109" s="3">
        <v>0.65</v>
      </c>
      <c r="F109" s="4">
        <v>0.49</v>
      </c>
      <c r="G109" s="1">
        <f t="shared" si="126"/>
        <v>1.3199999999999998</v>
      </c>
      <c r="H109" s="1">
        <f t="shared" si="126"/>
        <v>1.9500000000000002</v>
      </c>
      <c r="I109" s="1">
        <f t="shared" si="126"/>
        <v>1.47</v>
      </c>
      <c r="M109" s="33" t="s">
        <v>27</v>
      </c>
      <c r="N109" s="39">
        <f t="shared" si="129"/>
        <v>3</v>
      </c>
      <c r="O109" s="36">
        <v>0.58000000000000007</v>
      </c>
      <c r="P109" s="3">
        <v>0.71</v>
      </c>
      <c r="Q109" s="4">
        <v>0.65</v>
      </c>
      <c r="R109" s="1">
        <f t="shared" si="109"/>
        <v>1.7400000000000002</v>
      </c>
      <c r="S109" s="1">
        <f t="shared" si="104"/>
        <v>2.13</v>
      </c>
      <c r="T109" s="1">
        <f t="shared" si="104"/>
        <v>1.9500000000000002</v>
      </c>
      <c r="X109" s="33" t="s">
        <v>27</v>
      </c>
      <c r="Y109" s="39">
        <f t="shared" ref="Y109" si="139">Y148</f>
        <v>3</v>
      </c>
      <c r="Z109" s="36">
        <v>0.51</v>
      </c>
      <c r="AA109" s="3">
        <v>0.59</v>
      </c>
      <c r="AB109" s="4">
        <v>0.54</v>
      </c>
      <c r="AC109" s="1">
        <f t="shared" si="111"/>
        <v>1.53</v>
      </c>
      <c r="AD109" s="1">
        <f t="shared" si="105"/>
        <v>1.77</v>
      </c>
      <c r="AE109" s="1">
        <f t="shared" si="106"/>
        <v>1.62</v>
      </c>
    </row>
    <row r="110" spans="2:31" x14ac:dyDescent="0.45">
      <c r="B110" s="33" t="s">
        <v>28</v>
      </c>
      <c r="C110" s="39">
        <f t="shared" si="128"/>
        <v>4</v>
      </c>
      <c r="D110" s="36">
        <v>0.44999999999999996</v>
      </c>
      <c r="E110" s="3">
        <v>0.64</v>
      </c>
      <c r="F110" s="4">
        <v>0.5</v>
      </c>
      <c r="G110" s="1">
        <f t="shared" si="126"/>
        <v>1.7999999999999998</v>
      </c>
      <c r="H110" s="1">
        <f t="shared" si="126"/>
        <v>2.56</v>
      </c>
      <c r="I110" s="1">
        <f t="shared" si="126"/>
        <v>2</v>
      </c>
      <c r="M110" s="33" t="s">
        <v>28</v>
      </c>
      <c r="N110" s="39">
        <f t="shared" si="129"/>
        <v>4</v>
      </c>
      <c r="O110" s="36">
        <v>0.41000000000000003</v>
      </c>
      <c r="P110" s="3">
        <v>0.53</v>
      </c>
      <c r="Q110" s="4">
        <v>0.46</v>
      </c>
      <c r="R110" s="1">
        <f t="shared" si="109"/>
        <v>1.6400000000000001</v>
      </c>
      <c r="S110" s="1">
        <f t="shared" si="104"/>
        <v>2.12</v>
      </c>
      <c r="T110" s="1">
        <f t="shared" si="104"/>
        <v>1.84</v>
      </c>
      <c r="X110" s="33" t="s">
        <v>28</v>
      </c>
      <c r="Y110" s="39">
        <f t="shared" ref="Y110" si="140">Y149</f>
        <v>4</v>
      </c>
      <c r="Z110" s="36">
        <v>0.57000000000000006</v>
      </c>
      <c r="AA110" s="3">
        <v>0.69</v>
      </c>
      <c r="AB110" s="4">
        <v>0.6</v>
      </c>
      <c r="AC110" s="1">
        <f t="shared" si="111"/>
        <v>2.2800000000000002</v>
      </c>
      <c r="AD110" s="1">
        <f t="shared" si="105"/>
        <v>2.76</v>
      </c>
      <c r="AE110" s="1">
        <f t="shared" si="106"/>
        <v>2.4</v>
      </c>
    </row>
    <row r="111" spans="2:31" x14ac:dyDescent="0.45">
      <c r="B111" s="33" t="s">
        <v>29</v>
      </c>
      <c r="C111" s="39">
        <f t="shared" si="128"/>
        <v>4</v>
      </c>
      <c r="D111" s="36">
        <v>0.19999999999999996</v>
      </c>
      <c r="E111" s="3">
        <v>0.37</v>
      </c>
      <c r="F111" s="4">
        <v>0.24</v>
      </c>
      <c r="G111" s="1">
        <f t="shared" si="126"/>
        <v>0.79999999999999982</v>
      </c>
      <c r="H111" s="1">
        <f t="shared" si="126"/>
        <v>1.48</v>
      </c>
      <c r="I111" s="1">
        <f t="shared" si="126"/>
        <v>0.96</v>
      </c>
      <c r="M111" s="33" t="s">
        <v>29</v>
      </c>
      <c r="N111" s="39">
        <f t="shared" si="129"/>
        <v>4</v>
      </c>
      <c r="O111" s="36">
        <v>0.22999999999999998</v>
      </c>
      <c r="P111" s="3">
        <v>0.34</v>
      </c>
      <c r="Q111" s="4">
        <v>0.3</v>
      </c>
      <c r="R111" s="1">
        <f t="shared" si="109"/>
        <v>0.91999999999999993</v>
      </c>
      <c r="S111" s="1">
        <f t="shared" si="104"/>
        <v>1.36</v>
      </c>
      <c r="T111" s="1">
        <f t="shared" si="104"/>
        <v>1.2</v>
      </c>
      <c r="X111" s="33" t="s">
        <v>29</v>
      </c>
      <c r="Y111" s="39">
        <f t="shared" ref="Y111" si="141">Y150</f>
        <v>4</v>
      </c>
      <c r="Z111" s="36">
        <v>0.18999999999999995</v>
      </c>
      <c r="AA111" s="3">
        <v>0.28000000000000003</v>
      </c>
      <c r="AB111" s="4">
        <v>0.23</v>
      </c>
      <c r="AC111" s="1">
        <f t="shared" si="111"/>
        <v>0.75999999999999979</v>
      </c>
      <c r="AD111" s="1">
        <f t="shared" si="105"/>
        <v>1.1200000000000001</v>
      </c>
      <c r="AE111" s="1">
        <f t="shared" si="106"/>
        <v>0.92</v>
      </c>
    </row>
    <row r="112" spans="2:31" ht="17.5" thickBot="1" x14ac:dyDescent="0.5">
      <c r="B112" s="33" t="s">
        <v>30</v>
      </c>
      <c r="C112" s="39">
        <f t="shared" si="128"/>
        <v>4</v>
      </c>
      <c r="D112" s="36">
        <v>0.13</v>
      </c>
      <c r="E112" s="3">
        <v>0.28999999999999998</v>
      </c>
      <c r="F112" s="4">
        <v>0.17</v>
      </c>
      <c r="G112" s="1">
        <f t="shared" si="126"/>
        <v>0.52</v>
      </c>
      <c r="H112" s="1">
        <f t="shared" si="126"/>
        <v>1.1599999999999999</v>
      </c>
      <c r="I112" s="1">
        <f t="shared" si="126"/>
        <v>0.68</v>
      </c>
      <c r="M112" s="33" t="s">
        <v>30</v>
      </c>
      <c r="N112" s="39">
        <f t="shared" si="129"/>
        <v>4</v>
      </c>
      <c r="O112" s="36">
        <v>7.999999999999996E-2</v>
      </c>
      <c r="P112" s="3">
        <v>0.12</v>
      </c>
      <c r="Q112" s="4">
        <v>0.11</v>
      </c>
      <c r="R112" s="1">
        <f t="shared" si="109"/>
        <v>0.31999999999999984</v>
      </c>
      <c r="S112" s="1">
        <f t="shared" si="104"/>
        <v>0.48</v>
      </c>
      <c r="T112" s="1">
        <f t="shared" si="104"/>
        <v>0.44</v>
      </c>
      <c r="X112" s="33" t="s">
        <v>30</v>
      </c>
      <c r="Y112" s="39">
        <f t="shared" ref="Y112" si="142">Y151</f>
        <v>4</v>
      </c>
      <c r="Z112" s="36">
        <v>5.0000000000000044E-2</v>
      </c>
      <c r="AA112" s="3">
        <v>0.11</v>
      </c>
      <c r="AB112" s="4">
        <v>7.0000000000000007E-2</v>
      </c>
      <c r="AC112" s="1">
        <f t="shared" si="111"/>
        <v>0.20000000000000018</v>
      </c>
      <c r="AD112" s="1">
        <f t="shared" si="105"/>
        <v>0.44</v>
      </c>
      <c r="AE112" s="1">
        <f t="shared" si="106"/>
        <v>0.28000000000000003</v>
      </c>
    </row>
    <row r="113" spans="2:31" ht="25" customHeight="1" x14ac:dyDescent="0.45">
      <c r="B113" s="7" t="s">
        <v>39</v>
      </c>
      <c r="C113" s="99"/>
      <c r="D113" s="20">
        <f>SUM(G83:G104)</f>
        <v>35.520000000000003</v>
      </c>
      <c r="E113" s="20">
        <f t="shared" ref="E113" si="143">SUM(H83:H104)</f>
        <v>45.039999999999992</v>
      </c>
      <c r="F113" s="21">
        <f t="shared" ref="F113" si="144">SUM(I83:I104)</f>
        <v>38.480000000000004</v>
      </c>
      <c r="G113" s="22"/>
      <c r="H113" s="22"/>
      <c r="I113" s="22"/>
      <c r="J113" s="22"/>
      <c r="K113" s="22"/>
      <c r="L113" s="22"/>
      <c r="M113" s="7" t="s">
        <v>39</v>
      </c>
      <c r="N113" s="99"/>
      <c r="O113" s="20">
        <f>SUM(R83:R104)</f>
        <v>47.660000000000004</v>
      </c>
      <c r="P113" s="20">
        <f t="shared" ref="P113" si="145">SUM(S83:S104)</f>
        <v>55.170000000000009</v>
      </c>
      <c r="Q113" s="21">
        <f t="shared" ref="Q113" si="146">SUM(T83:T104)</f>
        <v>52.370000000000005</v>
      </c>
      <c r="X113" s="7" t="s">
        <v>39</v>
      </c>
      <c r="Y113" s="99"/>
      <c r="Z113" s="20">
        <f>SUM(AC83:AC104)</f>
        <v>43.989999999999995</v>
      </c>
      <c r="AA113" s="20">
        <f t="shared" ref="AA113" si="147">SUM(AD83:AD104)</f>
        <v>52.07</v>
      </c>
      <c r="AB113" s="21">
        <f t="shared" ref="AB113" si="148">SUM(AE83:AE104)</f>
        <v>47.38000000000001</v>
      </c>
    </row>
    <row r="114" spans="2:31" ht="25" customHeight="1" thickBot="1" x14ac:dyDescent="0.5">
      <c r="B114" s="10" t="s">
        <v>51</v>
      </c>
      <c r="C114" s="100"/>
      <c r="D114" s="16">
        <f>SUM(G105:G112)</f>
        <v>12.04</v>
      </c>
      <c r="E114" s="16">
        <f t="shared" ref="E114" si="149">SUM(H105:H112)</f>
        <v>16.14</v>
      </c>
      <c r="F114" s="17">
        <f t="shared" ref="F114" si="150">SUM(I105:I112)</f>
        <v>13.27</v>
      </c>
      <c r="G114" s="22"/>
      <c r="H114" s="22"/>
      <c r="I114" s="22"/>
      <c r="J114" s="22"/>
      <c r="K114" s="22"/>
      <c r="L114" s="22"/>
      <c r="M114" s="10" t="s">
        <v>51</v>
      </c>
      <c r="N114" s="100"/>
      <c r="O114" s="16">
        <f>SUM(R105:R112)</f>
        <v>12.72</v>
      </c>
      <c r="P114" s="16">
        <f t="shared" ref="P114" si="151">SUM(S105:S112)</f>
        <v>15.52</v>
      </c>
      <c r="Q114" s="17">
        <f t="shared" ref="Q114" si="152">SUM(T105:T112)</f>
        <v>14.37</v>
      </c>
      <c r="X114" s="10" t="s">
        <v>51</v>
      </c>
      <c r="Y114" s="100"/>
      <c r="Z114" s="16">
        <f>SUM(AC105:AC112)</f>
        <v>12.530000000000001</v>
      </c>
      <c r="AA114" s="16">
        <f t="shared" ref="AA114" si="153">SUM(AD105:AD112)</f>
        <v>15.51</v>
      </c>
      <c r="AB114" s="17">
        <f t="shared" ref="AB114" si="154">SUM(AE105:AE112)</f>
        <v>13.88</v>
      </c>
    </row>
    <row r="119" spans="2:31" ht="17.5" thickBot="1" x14ac:dyDescent="0.5"/>
    <row r="120" spans="2:31" ht="35" customHeight="1" thickBot="1" x14ac:dyDescent="0.5">
      <c r="B120" s="101" t="s">
        <v>107</v>
      </c>
      <c r="C120" s="102"/>
      <c r="D120" s="102"/>
      <c r="E120" s="102"/>
      <c r="F120" s="103"/>
      <c r="M120" s="101" t="s">
        <v>114</v>
      </c>
      <c r="N120" s="102"/>
      <c r="O120" s="102"/>
      <c r="P120" s="102"/>
      <c r="Q120" s="103"/>
      <c r="X120" s="101" t="s">
        <v>121</v>
      </c>
      <c r="Y120" s="102"/>
      <c r="Z120" s="102"/>
      <c r="AA120" s="102"/>
      <c r="AB120" s="103"/>
    </row>
    <row r="121" spans="2:31" ht="21" customHeight="1" thickBot="1" x14ac:dyDescent="0.5">
      <c r="B121" s="27" t="s">
        <v>37</v>
      </c>
      <c r="C121" s="29" t="s">
        <v>0</v>
      </c>
      <c r="D121" s="41" t="s">
        <v>35</v>
      </c>
      <c r="E121" s="28" t="s">
        <v>36</v>
      </c>
      <c r="F121" s="29" t="s">
        <v>38</v>
      </c>
      <c r="M121" s="27" t="s">
        <v>37</v>
      </c>
      <c r="N121" s="29" t="s">
        <v>0</v>
      </c>
      <c r="O121" s="41" t="s">
        <v>35</v>
      </c>
      <c r="P121" s="28" t="s">
        <v>36</v>
      </c>
      <c r="Q121" s="29" t="s">
        <v>38</v>
      </c>
      <c r="X121" s="27" t="s">
        <v>37</v>
      </c>
      <c r="Y121" s="29" t="s">
        <v>0</v>
      </c>
      <c r="Z121" s="41" t="s">
        <v>35</v>
      </c>
      <c r="AA121" s="28" t="s">
        <v>36</v>
      </c>
      <c r="AB121" s="29" t="s">
        <v>38</v>
      </c>
    </row>
    <row r="122" spans="2:31" x14ac:dyDescent="0.45">
      <c r="B122" s="32" t="s">
        <v>1</v>
      </c>
      <c r="C122" s="42">
        <f>C161</f>
        <v>2</v>
      </c>
      <c r="D122" s="35">
        <v>0.86</v>
      </c>
      <c r="E122" s="25">
        <v>0.92</v>
      </c>
      <c r="F122" s="26">
        <v>0.91</v>
      </c>
      <c r="G122" s="1">
        <f>$C122*D122</f>
        <v>1.72</v>
      </c>
      <c r="H122" s="1">
        <f>$C122*E122</f>
        <v>1.84</v>
      </c>
      <c r="I122" s="1">
        <f>$C122*F122</f>
        <v>1.82</v>
      </c>
      <c r="M122" s="32" t="s">
        <v>1</v>
      </c>
      <c r="N122" s="42">
        <f>N161</f>
        <v>2</v>
      </c>
      <c r="O122" s="35">
        <v>0.89</v>
      </c>
      <c r="P122" s="25">
        <v>0.97</v>
      </c>
      <c r="Q122" s="26">
        <v>0.96</v>
      </c>
      <c r="R122" s="1">
        <f>$N122*O122</f>
        <v>1.78</v>
      </c>
      <c r="S122" s="1">
        <f t="shared" ref="S122:T151" si="155">$N122*P122</f>
        <v>1.94</v>
      </c>
      <c r="T122" s="1">
        <f t="shared" si="155"/>
        <v>1.92</v>
      </c>
      <c r="X122" s="32" t="s">
        <v>1</v>
      </c>
      <c r="Y122" s="42">
        <f>Y161</f>
        <v>2</v>
      </c>
      <c r="Z122" s="35">
        <v>0.83</v>
      </c>
      <c r="AA122" s="25">
        <v>0.95</v>
      </c>
      <c r="AB122" s="26">
        <v>0.93</v>
      </c>
      <c r="AC122" s="1">
        <f>$N122*Z122</f>
        <v>1.66</v>
      </c>
      <c r="AD122" s="1">
        <f t="shared" ref="AD122:AD151" si="156">$N122*AA122</f>
        <v>1.9</v>
      </c>
      <c r="AE122" s="1">
        <f t="shared" ref="AE122:AE151" si="157">$N122*AB122</f>
        <v>1.86</v>
      </c>
    </row>
    <row r="123" spans="2:31" x14ac:dyDescent="0.45">
      <c r="B123" s="33" t="s">
        <v>2</v>
      </c>
      <c r="C123" s="39">
        <f t="shared" ref="C123:C138" si="158">C162</f>
        <v>2</v>
      </c>
      <c r="D123" s="36">
        <v>0.74</v>
      </c>
      <c r="E123" s="3">
        <v>0.86</v>
      </c>
      <c r="F123" s="4">
        <v>0.79</v>
      </c>
      <c r="G123" s="1">
        <f t="shared" ref="G123:I151" si="159">$C123*D123</f>
        <v>1.48</v>
      </c>
      <c r="H123" s="1">
        <f t="shared" si="159"/>
        <v>1.72</v>
      </c>
      <c r="I123" s="1">
        <f t="shared" si="159"/>
        <v>1.58</v>
      </c>
      <c r="M123" s="33" t="s">
        <v>2</v>
      </c>
      <c r="N123" s="39">
        <f t="shared" ref="N123:N138" si="160">N162</f>
        <v>2</v>
      </c>
      <c r="O123" s="36">
        <v>0.86</v>
      </c>
      <c r="P123" s="3">
        <v>0.96</v>
      </c>
      <c r="Q123" s="4">
        <v>0.93</v>
      </c>
      <c r="R123" s="1">
        <f t="shared" ref="R123:R151" si="161">$N123*O123</f>
        <v>1.72</v>
      </c>
      <c r="S123" s="1">
        <f t="shared" si="155"/>
        <v>1.92</v>
      </c>
      <c r="T123" s="1">
        <f t="shared" si="155"/>
        <v>1.86</v>
      </c>
      <c r="X123" s="33" t="s">
        <v>2</v>
      </c>
      <c r="Y123" s="39">
        <f t="shared" ref="Y123" si="162">Y162</f>
        <v>2</v>
      </c>
      <c r="Z123" s="36">
        <v>0.75</v>
      </c>
      <c r="AA123" s="3">
        <v>0.92</v>
      </c>
      <c r="AB123" s="4">
        <v>0.86</v>
      </c>
      <c r="AC123" s="1">
        <f t="shared" ref="AC123:AC151" si="163">$N123*Z123</f>
        <v>1.5</v>
      </c>
      <c r="AD123" s="1">
        <f t="shared" si="156"/>
        <v>1.84</v>
      </c>
      <c r="AE123" s="1">
        <f t="shared" si="157"/>
        <v>1.72</v>
      </c>
    </row>
    <row r="124" spans="2:31" x14ac:dyDescent="0.45">
      <c r="B124" s="33" t="s">
        <v>3</v>
      </c>
      <c r="C124" s="39">
        <f t="shared" si="158"/>
        <v>3</v>
      </c>
      <c r="D124" s="36">
        <v>0.83</v>
      </c>
      <c r="E124" s="3">
        <v>0.91</v>
      </c>
      <c r="F124" s="4">
        <v>0.89</v>
      </c>
      <c r="G124" s="1">
        <f t="shared" si="159"/>
        <v>2.4899999999999998</v>
      </c>
      <c r="H124" s="1">
        <f t="shared" si="159"/>
        <v>2.73</v>
      </c>
      <c r="I124" s="1">
        <f t="shared" si="159"/>
        <v>2.67</v>
      </c>
      <c r="M124" s="33" t="s">
        <v>3</v>
      </c>
      <c r="N124" s="39">
        <f t="shared" si="160"/>
        <v>3</v>
      </c>
      <c r="O124" s="36">
        <v>0.89</v>
      </c>
      <c r="P124" s="3">
        <v>0.97</v>
      </c>
      <c r="Q124" s="4">
        <v>0.96</v>
      </c>
      <c r="R124" s="1">
        <f t="shared" si="161"/>
        <v>2.67</v>
      </c>
      <c r="S124" s="1">
        <f t="shared" si="155"/>
        <v>2.91</v>
      </c>
      <c r="T124" s="1">
        <f t="shared" si="155"/>
        <v>2.88</v>
      </c>
      <c r="X124" s="33" t="s">
        <v>3</v>
      </c>
      <c r="Y124" s="39">
        <f t="shared" ref="Y124" si="164">Y163</f>
        <v>3</v>
      </c>
      <c r="Z124" s="36">
        <v>0.83</v>
      </c>
      <c r="AA124" s="3">
        <v>0.95</v>
      </c>
      <c r="AB124" s="4">
        <v>0.92</v>
      </c>
      <c r="AC124" s="1">
        <f t="shared" si="163"/>
        <v>2.4899999999999998</v>
      </c>
      <c r="AD124" s="1">
        <f t="shared" si="156"/>
        <v>2.8499999999999996</v>
      </c>
      <c r="AE124" s="1">
        <f t="shared" si="157"/>
        <v>2.7600000000000002</v>
      </c>
    </row>
    <row r="125" spans="2:31" x14ac:dyDescent="0.45">
      <c r="B125" s="33" t="s">
        <v>4</v>
      </c>
      <c r="C125" s="39">
        <f t="shared" si="158"/>
        <v>3</v>
      </c>
      <c r="D125" s="36">
        <v>0.81</v>
      </c>
      <c r="E125" s="3">
        <v>0.9</v>
      </c>
      <c r="F125" s="4">
        <v>0.86</v>
      </c>
      <c r="G125" s="1">
        <f t="shared" si="159"/>
        <v>2.4300000000000002</v>
      </c>
      <c r="H125" s="1">
        <f t="shared" si="159"/>
        <v>2.7</v>
      </c>
      <c r="I125" s="1">
        <f t="shared" si="159"/>
        <v>2.58</v>
      </c>
      <c r="M125" s="33" t="s">
        <v>4</v>
      </c>
      <c r="N125" s="39">
        <f t="shared" si="160"/>
        <v>3</v>
      </c>
      <c r="O125" s="36">
        <v>0.88</v>
      </c>
      <c r="P125" s="3">
        <v>0.96</v>
      </c>
      <c r="Q125" s="4">
        <v>0.94</v>
      </c>
      <c r="R125" s="1">
        <f t="shared" si="161"/>
        <v>2.64</v>
      </c>
      <c r="S125" s="1">
        <f t="shared" si="155"/>
        <v>2.88</v>
      </c>
      <c r="T125" s="1">
        <f t="shared" si="155"/>
        <v>2.82</v>
      </c>
      <c r="X125" s="33" t="s">
        <v>4</v>
      </c>
      <c r="Y125" s="39">
        <f t="shared" ref="Y125" si="165">Y164</f>
        <v>3</v>
      </c>
      <c r="Z125" s="36">
        <v>0.83</v>
      </c>
      <c r="AA125" s="3">
        <v>0.95</v>
      </c>
      <c r="AB125" s="4">
        <v>0.91</v>
      </c>
      <c r="AC125" s="1">
        <f t="shared" si="163"/>
        <v>2.4899999999999998</v>
      </c>
      <c r="AD125" s="1">
        <f t="shared" si="156"/>
        <v>2.8499999999999996</v>
      </c>
      <c r="AE125" s="1">
        <f t="shared" si="157"/>
        <v>2.73</v>
      </c>
    </row>
    <row r="126" spans="2:31" x14ac:dyDescent="0.45">
      <c r="B126" s="33" t="s">
        <v>5</v>
      </c>
      <c r="C126" s="39">
        <f t="shared" si="158"/>
        <v>3</v>
      </c>
      <c r="D126" s="36">
        <v>0.82000000000000006</v>
      </c>
      <c r="E126" s="3">
        <v>0.9</v>
      </c>
      <c r="F126" s="4">
        <v>0.87</v>
      </c>
      <c r="G126" s="1">
        <f t="shared" si="159"/>
        <v>2.46</v>
      </c>
      <c r="H126" s="1">
        <f t="shared" si="159"/>
        <v>2.7</v>
      </c>
      <c r="I126" s="1">
        <f t="shared" si="159"/>
        <v>2.61</v>
      </c>
      <c r="M126" s="33" t="s">
        <v>5</v>
      </c>
      <c r="N126" s="39">
        <f t="shared" si="160"/>
        <v>3</v>
      </c>
      <c r="O126" s="36">
        <v>0.87</v>
      </c>
      <c r="P126" s="3">
        <v>0.96</v>
      </c>
      <c r="Q126" s="4">
        <v>0.93</v>
      </c>
      <c r="R126" s="1">
        <f t="shared" si="161"/>
        <v>2.61</v>
      </c>
      <c r="S126" s="1">
        <f t="shared" si="155"/>
        <v>2.88</v>
      </c>
      <c r="T126" s="1">
        <f t="shared" si="155"/>
        <v>2.79</v>
      </c>
      <c r="X126" s="33" t="s">
        <v>5</v>
      </c>
      <c r="Y126" s="39">
        <f t="shared" ref="Y126" si="166">Y165</f>
        <v>3</v>
      </c>
      <c r="Z126" s="36">
        <v>0.82000000000000006</v>
      </c>
      <c r="AA126" s="3">
        <v>0.94</v>
      </c>
      <c r="AB126" s="4">
        <v>0.9</v>
      </c>
      <c r="AC126" s="1">
        <f t="shared" si="163"/>
        <v>2.46</v>
      </c>
      <c r="AD126" s="1">
        <f t="shared" si="156"/>
        <v>2.82</v>
      </c>
      <c r="AE126" s="1">
        <f t="shared" si="157"/>
        <v>2.7</v>
      </c>
    </row>
    <row r="127" spans="2:31" x14ac:dyDescent="0.45">
      <c r="B127" s="33" t="s">
        <v>6</v>
      </c>
      <c r="C127" s="39">
        <f t="shared" si="158"/>
        <v>3</v>
      </c>
      <c r="D127" s="36">
        <v>0.66999999999999993</v>
      </c>
      <c r="E127" s="3">
        <v>0.8</v>
      </c>
      <c r="F127" s="4">
        <v>0.72</v>
      </c>
      <c r="G127" s="1">
        <f t="shared" si="159"/>
        <v>2.0099999999999998</v>
      </c>
      <c r="H127" s="1">
        <f t="shared" si="159"/>
        <v>2.4000000000000004</v>
      </c>
      <c r="I127" s="1">
        <f t="shared" si="159"/>
        <v>2.16</v>
      </c>
      <c r="M127" s="33" t="s">
        <v>6</v>
      </c>
      <c r="N127" s="39">
        <f t="shared" si="160"/>
        <v>3</v>
      </c>
      <c r="O127" s="36">
        <v>0.82000000000000006</v>
      </c>
      <c r="P127" s="3">
        <v>0.93</v>
      </c>
      <c r="Q127" s="4">
        <v>0.9</v>
      </c>
      <c r="R127" s="1">
        <f t="shared" si="161"/>
        <v>2.46</v>
      </c>
      <c r="S127" s="1">
        <f t="shared" si="155"/>
        <v>2.79</v>
      </c>
      <c r="T127" s="1">
        <f t="shared" si="155"/>
        <v>2.7</v>
      </c>
      <c r="X127" s="33" t="s">
        <v>6</v>
      </c>
      <c r="Y127" s="39">
        <f t="shared" ref="Y127" si="167">Y166</f>
        <v>3</v>
      </c>
      <c r="Z127" s="36">
        <v>0.73</v>
      </c>
      <c r="AA127" s="3">
        <v>0.9</v>
      </c>
      <c r="AB127" s="4">
        <v>0.84</v>
      </c>
      <c r="AC127" s="1">
        <f t="shared" si="163"/>
        <v>2.19</v>
      </c>
      <c r="AD127" s="1">
        <f t="shared" si="156"/>
        <v>2.7</v>
      </c>
      <c r="AE127" s="1">
        <f t="shared" si="157"/>
        <v>2.52</v>
      </c>
    </row>
    <row r="128" spans="2:31" x14ac:dyDescent="0.45">
      <c r="B128" s="33" t="s">
        <v>7</v>
      </c>
      <c r="C128" s="39">
        <f t="shared" si="158"/>
        <v>3</v>
      </c>
      <c r="D128" s="36">
        <v>0.77</v>
      </c>
      <c r="E128" s="3">
        <v>0.88</v>
      </c>
      <c r="F128" s="4">
        <v>0.82</v>
      </c>
      <c r="G128" s="1">
        <f t="shared" si="159"/>
        <v>2.31</v>
      </c>
      <c r="H128" s="1">
        <f t="shared" si="159"/>
        <v>2.64</v>
      </c>
      <c r="I128" s="1">
        <f t="shared" si="159"/>
        <v>2.46</v>
      </c>
      <c r="M128" s="33" t="s">
        <v>7</v>
      </c>
      <c r="N128" s="39">
        <f t="shared" si="160"/>
        <v>3</v>
      </c>
      <c r="O128" s="36">
        <v>0.86</v>
      </c>
      <c r="P128" s="3">
        <v>0.95</v>
      </c>
      <c r="Q128" s="4">
        <v>0.93</v>
      </c>
      <c r="R128" s="1">
        <f t="shared" si="161"/>
        <v>2.58</v>
      </c>
      <c r="S128" s="1">
        <f t="shared" si="155"/>
        <v>2.8499999999999996</v>
      </c>
      <c r="T128" s="1">
        <f t="shared" si="155"/>
        <v>2.79</v>
      </c>
      <c r="X128" s="33" t="s">
        <v>7</v>
      </c>
      <c r="Y128" s="39">
        <f t="shared" ref="Y128" si="168">Y167</f>
        <v>3</v>
      </c>
      <c r="Z128" s="36">
        <v>0.8</v>
      </c>
      <c r="AA128" s="3">
        <v>0.94</v>
      </c>
      <c r="AB128" s="4">
        <v>0.9</v>
      </c>
      <c r="AC128" s="1">
        <f t="shared" si="163"/>
        <v>2.4000000000000004</v>
      </c>
      <c r="AD128" s="1">
        <f t="shared" si="156"/>
        <v>2.82</v>
      </c>
      <c r="AE128" s="1">
        <f t="shared" si="157"/>
        <v>2.7</v>
      </c>
    </row>
    <row r="129" spans="2:31" x14ac:dyDescent="0.45">
      <c r="B129" s="33" t="s">
        <v>8</v>
      </c>
      <c r="C129" s="39">
        <f t="shared" si="158"/>
        <v>3</v>
      </c>
      <c r="D129" s="36">
        <v>0.62</v>
      </c>
      <c r="E129" s="3">
        <v>0.8</v>
      </c>
      <c r="F129" s="4">
        <v>0.69</v>
      </c>
      <c r="G129" s="1">
        <f t="shared" si="159"/>
        <v>1.8599999999999999</v>
      </c>
      <c r="H129" s="1">
        <f t="shared" si="159"/>
        <v>2.4000000000000004</v>
      </c>
      <c r="I129" s="1">
        <f t="shared" si="159"/>
        <v>2.0699999999999998</v>
      </c>
      <c r="M129" s="33" t="s">
        <v>8</v>
      </c>
      <c r="N129" s="39">
        <f t="shared" si="160"/>
        <v>3</v>
      </c>
      <c r="O129" s="36">
        <v>0.8</v>
      </c>
      <c r="P129" s="3">
        <v>0.92</v>
      </c>
      <c r="Q129" s="4">
        <v>0.88</v>
      </c>
      <c r="R129" s="1">
        <f t="shared" si="161"/>
        <v>2.4000000000000004</v>
      </c>
      <c r="S129" s="1">
        <f t="shared" si="155"/>
        <v>2.7600000000000002</v>
      </c>
      <c r="T129" s="1">
        <f t="shared" si="155"/>
        <v>2.64</v>
      </c>
      <c r="X129" s="33" t="s">
        <v>8</v>
      </c>
      <c r="Y129" s="39">
        <f t="shared" ref="Y129" si="169">Y168</f>
        <v>3</v>
      </c>
      <c r="Z129" s="36">
        <v>0.73</v>
      </c>
      <c r="AA129" s="3">
        <v>0.88</v>
      </c>
      <c r="AB129" s="4">
        <v>0.83</v>
      </c>
      <c r="AC129" s="1">
        <f t="shared" si="163"/>
        <v>2.19</v>
      </c>
      <c r="AD129" s="1">
        <f t="shared" si="156"/>
        <v>2.64</v>
      </c>
      <c r="AE129" s="1">
        <f t="shared" si="157"/>
        <v>2.4899999999999998</v>
      </c>
    </row>
    <row r="130" spans="2:31" x14ac:dyDescent="0.45">
      <c r="B130" s="33" t="s">
        <v>9</v>
      </c>
      <c r="C130" s="39">
        <f t="shared" si="158"/>
        <v>4</v>
      </c>
      <c r="D130" s="36">
        <v>0.65999999999999992</v>
      </c>
      <c r="E130" s="3">
        <v>0.81</v>
      </c>
      <c r="F130" s="4">
        <v>0.71</v>
      </c>
      <c r="G130" s="1">
        <f t="shared" si="159"/>
        <v>2.6399999999999997</v>
      </c>
      <c r="H130" s="1">
        <f t="shared" si="159"/>
        <v>3.24</v>
      </c>
      <c r="I130" s="1">
        <f t="shared" si="159"/>
        <v>2.84</v>
      </c>
      <c r="M130" s="33" t="s">
        <v>9</v>
      </c>
      <c r="N130" s="39">
        <f t="shared" si="160"/>
        <v>4</v>
      </c>
      <c r="O130" s="36">
        <v>0.8</v>
      </c>
      <c r="P130" s="3">
        <v>0.93</v>
      </c>
      <c r="Q130" s="4">
        <v>0.88</v>
      </c>
      <c r="R130" s="1">
        <f t="shared" si="161"/>
        <v>3.2</v>
      </c>
      <c r="S130" s="1">
        <f t="shared" si="155"/>
        <v>3.72</v>
      </c>
      <c r="T130" s="1">
        <f t="shared" si="155"/>
        <v>3.52</v>
      </c>
      <c r="X130" s="33" t="s">
        <v>9</v>
      </c>
      <c r="Y130" s="39">
        <f t="shared" ref="Y130" si="170">Y169</f>
        <v>4</v>
      </c>
      <c r="Z130" s="36">
        <v>0.74</v>
      </c>
      <c r="AA130" s="3">
        <v>0.9</v>
      </c>
      <c r="AB130" s="4">
        <v>0.85</v>
      </c>
      <c r="AC130" s="1">
        <f t="shared" si="163"/>
        <v>2.96</v>
      </c>
      <c r="AD130" s="1">
        <f t="shared" si="156"/>
        <v>3.6</v>
      </c>
      <c r="AE130" s="1">
        <f t="shared" si="157"/>
        <v>3.4</v>
      </c>
    </row>
    <row r="131" spans="2:31" x14ac:dyDescent="0.45">
      <c r="B131" s="33" t="s">
        <v>10</v>
      </c>
      <c r="C131" s="39">
        <f t="shared" si="158"/>
        <v>4</v>
      </c>
      <c r="D131" s="36">
        <v>0.49</v>
      </c>
      <c r="E131" s="3">
        <v>0.67</v>
      </c>
      <c r="F131" s="4">
        <v>0.52</v>
      </c>
      <c r="G131" s="1">
        <f t="shared" si="159"/>
        <v>1.96</v>
      </c>
      <c r="H131" s="1">
        <f t="shared" si="159"/>
        <v>2.68</v>
      </c>
      <c r="I131" s="1">
        <f t="shared" si="159"/>
        <v>2.08</v>
      </c>
      <c r="M131" s="33" t="s">
        <v>10</v>
      </c>
      <c r="N131" s="39">
        <f t="shared" si="160"/>
        <v>4</v>
      </c>
      <c r="O131" s="36">
        <v>0.71</v>
      </c>
      <c r="P131" s="3">
        <v>0.85</v>
      </c>
      <c r="Q131" s="4">
        <v>0.77</v>
      </c>
      <c r="R131" s="1">
        <f t="shared" si="161"/>
        <v>2.84</v>
      </c>
      <c r="S131" s="1">
        <f t="shared" si="155"/>
        <v>3.4</v>
      </c>
      <c r="T131" s="1">
        <f t="shared" si="155"/>
        <v>3.08</v>
      </c>
      <c r="X131" s="33" t="s">
        <v>10</v>
      </c>
      <c r="Y131" s="39">
        <f t="shared" ref="Y131" si="171">Y170</f>
        <v>4</v>
      </c>
      <c r="Z131" s="36">
        <v>0.62</v>
      </c>
      <c r="AA131" s="3">
        <v>0.8</v>
      </c>
      <c r="AB131" s="4">
        <v>0.71</v>
      </c>
      <c r="AC131" s="1">
        <f t="shared" si="163"/>
        <v>2.48</v>
      </c>
      <c r="AD131" s="1">
        <f t="shared" si="156"/>
        <v>3.2</v>
      </c>
      <c r="AE131" s="1">
        <f t="shared" si="157"/>
        <v>2.84</v>
      </c>
    </row>
    <row r="132" spans="2:31" x14ac:dyDescent="0.45">
      <c r="B132" s="33" t="s">
        <v>11</v>
      </c>
      <c r="C132" s="39">
        <f t="shared" si="158"/>
        <v>4</v>
      </c>
      <c r="D132" s="36">
        <v>0.58000000000000007</v>
      </c>
      <c r="E132" s="3">
        <v>0.75</v>
      </c>
      <c r="F132" s="4">
        <v>0.64</v>
      </c>
      <c r="G132" s="1">
        <f t="shared" si="159"/>
        <v>2.3200000000000003</v>
      </c>
      <c r="H132" s="1">
        <f t="shared" si="159"/>
        <v>3</v>
      </c>
      <c r="I132" s="1">
        <f t="shared" si="159"/>
        <v>2.56</v>
      </c>
      <c r="M132" s="33" t="s">
        <v>11</v>
      </c>
      <c r="N132" s="39">
        <f t="shared" si="160"/>
        <v>4</v>
      </c>
      <c r="O132" s="36">
        <v>0.78</v>
      </c>
      <c r="P132" s="3">
        <v>0.91</v>
      </c>
      <c r="Q132" s="4">
        <v>0.86</v>
      </c>
      <c r="R132" s="1">
        <f t="shared" si="161"/>
        <v>3.12</v>
      </c>
      <c r="S132" s="1">
        <f t="shared" si="155"/>
        <v>3.64</v>
      </c>
      <c r="T132" s="1">
        <f t="shared" si="155"/>
        <v>3.44</v>
      </c>
      <c r="X132" s="33" t="s">
        <v>11</v>
      </c>
      <c r="Y132" s="39">
        <f t="shared" ref="Y132" si="172">Y171</f>
        <v>4</v>
      </c>
      <c r="Z132" s="36">
        <v>0.66999999999999993</v>
      </c>
      <c r="AA132" s="3">
        <v>0.86</v>
      </c>
      <c r="AB132" s="4">
        <v>0.79</v>
      </c>
      <c r="AC132" s="1">
        <f t="shared" si="163"/>
        <v>2.6799999999999997</v>
      </c>
      <c r="AD132" s="1">
        <f t="shared" si="156"/>
        <v>3.44</v>
      </c>
      <c r="AE132" s="1">
        <f t="shared" si="157"/>
        <v>3.16</v>
      </c>
    </row>
    <row r="133" spans="2:31" x14ac:dyDescent="0.45">
      <c r="B133" s="33" t="s">
        <v>12</v>
      </c>
      <c r="C133" s="39">
        <f t="shared" si="158"/>
        <v>4</v>
      </c>
      <c r="D133" s="36">
        <v>0.51</v>
      </c>
      <c r="E133" s="3">
        <v>0.7</v>
      </c>
      <c r="F133" s="4">
        <v>0.56000000000000005</v>
      </c>
      <c r="G133" s="1">
        <f t="shared" si="159"/>
        <v>2.04</v>
      </c>
      <c r="H133" s="1">
        <f t="shared" si="159"/>
        <v>2.8</v>
      </c>
      <c r="I133" s="1">
        <f t="shared" si="159"/>
        <v>2.2400000000000002</v>
      </c>
      <c r="M133" s="33" t="s">
        <v>12</v>
      </c>
      <c r="N133" s="39">
        <f t="shared" si="160"/>
        <v>4</v>
      </c>
      <c r="O133" s="36">
        <v>0.73</v>
      </c>
      <c r="P133" s="3">
        <v>0.89</v>
      </c>
      <c r="Q133" s="4">
        <v>0.82</v>
      </c>
      <c r="R133" s="1">
        <f t="shared" si="161"/>
        <v>2.92</v>
      </c>
      <c r="S133" s="1">
        <f t="shared" si="155"/>
        <v>3.56</v>
      </c>
      <c r="T133" s="1">
        <f t="shared" si="155"/>
        <v>3.28</v>
      </c>
      <c r="X133" s="33" t="s">
        <v>12</v>
      </c>
      <c r="Y133" s="39">
        <f t="shared" ref="Y133" si="173">Y172</f>
        <v>4</v>
      </c>
      <c r="Z133" s="36">
        <v>0.7</v>
      </c>
      <c r="AA133" s="3">
        <v>0.84</v>
      </c>
      <c r="AB133" s="4">
        <v>0.75</v>
      </c>
      <c r="AC133" s="1">
        <f t="shared" si="163"/>
        <v>2.8</v>
      </c>
      <c r="AD133" s="1">
        <f t="shared" si="156"/>
        <v>3.36</v>
      </c>
      <c r="AE133" s="1">
        <f t="shared" si="157"/>
        <v>3</v>
      </c>
    </row>
    <row r="134" spans="2:31" x14ac:dyDescent="0.45">
      <c r="B134" s="33" t="s">
        <v>13</v>
      </c>
      <c r="C134" s="39">
        <f t="shared" si="158"/>
        <v>4</v>
      </c>
      <c r="D134" s="36">
        <v>0.33999999999999997</v>
      </c>
      <c r="E134" s="3">
        <v>0.52</v>
      </c>
      <c r="F134" s="4">
        <v>0.39</v>
      </c>
      <c r="G134" s="1">
        <f t="shared" si="159"/>
        <v>1.3599999999999999</v>
      </c>
      <c r="H134" s="1">
        <f t="shared" si="159"/>
        <v>2.08</v>
      </c>
      <c r="I134" s="1">
        <f t="shared" si="159"/>
        <v>1.56</v>
      </c>
      <c r="M134" s="33" t="s">
        <v>13</v>
      </c>
      <c r="N134" s="39">
        <f t="shared" si="160"/>
        <v>4</v>
      </c>
      <c r="O134" s="36">
        <v>0.59000000000000008</v>
      </c>
      <c r="P134" s="3">
        <v>0.76</v>
      </c>
      <c r="Q134" s="4">
        <v>0.66</v>
      </c>
      <c r="R134" s="1">
        <f t="shared" si="161"/>
        <v>2.3600000000000003</v>
      </c>
      <c r="S134" s="1">
        <f t="shared" si="155"/>
        <v>3.04</v>
      </c>
      <c r="T134" s="1">
        <f t="shared" si="155"/>
        <v>2.64</v>
      </c>
      <c r="X134" s="33" t="s">
        <v>13</v>
      </c>
      <c r="Y134" s="39">
        <f t="shared" ref="Y134" si="174">Y173</f>
        <v>4</v>
      </c>
      <c r="Z134" s="36">
        <v>0.54</v>
      </c>
      <c r="AA134" s="3">
        <v>0.68</v>
      </c>
      <c r="AB134" s="4">
        <v>0.59</v>
      </c>
      <c r="AC134" s="1">
        <f t="shared" si="163"/>
        <v>2.16</v>
      </c>
      <c r="AD134" s="1">
        <f t="shared" si="156"/>
        <v>2.72</v>
      </c>
      <c r="AE134" s="1">
        <f t="shared" si="157"/>
        <v>2.36</v>
      </c>
    </row>
    <row r="135" spans="2:31" x14ac:dyDescent="0.45">
      <c r="B135" s="33" t="s">
        <v>14</v>
      </c>
      <c r="C135" s="39">
        <f t="shared" si="158"/>
        <v>4</v>
      </c>
      <c r="D135" s="36">
        <v>0.37</v>
      </c>
      <c r="E135" s="3">
        <v>0.53</v>
      </c>
      <c r="F135" s="4">
        <v>0.37</v>
      </c>
      <c r="G135" s="1">
        <f t="shared" si="159"/>
        <v>1.48</v>
      </c>
      <c r="H135" s="1">
        <f t="shared" si="159"/>
        <v>2.12</v>
      </c>
      <c r="I135" s="1">
        <f t="shared" si="159"/>
        <v>1.48</v>
      </c>
      <c r="M135" s="33" t="s">
        <v>14</v>
      </c>
      <c r="N135" s="39">
        <f t="shared" si="160"/>
        <v>4</v>
      </c>
      <c r="O135" s="36">
        <v>0.59000000000000008</v>
      </c>
      <c r="P135" s="3">
        <v>0.76</v>
      </c>
      <c r="Q135" s="4">
        <v>0.67</v>
      </c>
      <c r="R135" s="1">
        <f t="shared" si="161"/>
        <v>2.3600000000000003</v>
      </c>
      <c r="S135" s="1">
        <f t="shared" si="155"/>
        <v>3.04</v>
      </c>
      <c r="T135" s="1">
        <f t="shared" si="155"/>
        <v>2.68</v>
      </c>
      <c r="X135" s="33" t="s">
        <v>14</v>
      </c>
      <c r="Y135" s="39">
        <f t="shared" ref="Y135" si="175">Y174</f>
        <v>4</v>
      </c>
      <c r="Z135" s="36">
        <v>0.54</v>
      </c>
      <c r="AA135" s="3">
        <v>0.68</v>
      </c>
      <c r="AB135" s="4">
        <v>0.54</v>
      </c>
      <c r="AC135" s="1">
        <f t="shared" si="163"/>
        <v>2.16</v>
      </c>
      <c r="AD135" s="1">
        <f t="shared" si="156"/>
        <v>2.72</v>
      </c>
      <c r="AE135" s="1">
        <f t="shared" si="157"/>
        <v>2.16</v>
      </c>
    </row>
    <row r="136" spans="2:31" x14ac:dyDescent="0.45">
      <c r="B136" s="33" t="s">
        <v>15</v>
      </c>
      <c r="C136" s="39">
        <f t="shared" si="158"/>
        <v>4</v>
      </c>
      <c r="D136" s="36">
        <v>0.28000000000000003</v>
      </c>
      <c r="E136" s="3">
        <v>0.44</v>
      </c>
      <c r="F136" s="4">
        <v>0.28999999999999998</v>
      </c>
      <c r="G136" s="1">
        <f t="shared" si="159"/>
        <v>1.1200000000000001</v>
      </c>
      <c r="H136" s="1">
        <f t="shared" si="159"/>
        <v>1.76</v>
      </c>
      <c r="I136" s="1">
        <f t="shared" si="159"/>
        <v>1.1599999999999999</v>
      </c>
      <c r="M136" s="33" t="s">
        <v>15</v>
      </c>
      <c r="N136" s="39">
        <f t="shared" si="160"/>
        <v>4</v>
      </c>
      <c r="O136" s="36">
        <v>0.56000000000000005</v>
      </c>
      <c r="P136" s="3">
        <v>0.73</v>
      </c>
      <c r="Q136" s="4">
        <v>0.63</v>
      </c>
      <c r="R136" s="1">
        <f t="shared" si="161"/>
        <v>2.2400000000000002</v>
      </c>
      <c r="S136" s="1">
        <f t="shared" si="155"/>
        <v>2.92</v>
      </c>
      <c r="T136" s="1">
        <f t="shared" si="155"/>
        <v>2.52</v>
      </c>
      <c r="X136" s="33" t="s">
        <v>15</v>
      </c>
      <c r="Y136" s="39">
        <f t="shared" ref="Y136" si="176">Y175</f>
        <v>4</v>
      </c>
      <c r="Z136" s="36">
        <v>0.47</v>
      </c>
      <c r="AA136" s="3">
        <v>0.61</v>
      </c>
      <c r="AB136" s="4">
        <v>0.49</v>
      </c>
      <c r="AC136" s="1">
        <f t="shared" si="163"/>
        <v>1.88</v>
      </c>
      <c r="AD136" s="1">
        <f t="shared" si="156"/>
        <v>2.44</v>
      </c>
      <c r="AE136" s="1">
        <f t="shared" si="157"/>
        <v>1.96</v>
      </c>
    </row>
    <row r="137" spans="2:31" x14ac:dyDescent="0.45">
      <c r="B137" s="33" t="s">
        <v>16</v>
      </c>
      <c r="C137" s="39">
        <f t="shared" si="158"/>
        <v>3</v>
      </c>
      <c r="D137" s="36">
        <v>0.75</v>
      </c>
      <c r="E137" s="3">
        <v>0.86</v>
      </c>
      <c r="F137" s="4">
        <v>0.81</v>
      </c>
      <c r="G137" s="1">
        <f t="shared" si="159"/>
        <v>2.25</v>
      </c>
      <c r="H137" s="1">
        <f t="shared" si="159"/>
        <v>2.58</v>
      </c>
      <c r="I137" s="1">
        <f t="shared" si="159"/>
        <v>2.4300000000000002</v>
      </c>
      <c r="M137" s="33" t="s">
        <v>16</v>
      </c>
      <c r="N137" s="39">
        <f t="shared" si="160"/>
        <v>3</v>
      </c>
      <c r="O137" s="36">
        <v>0.82000000000000006</v>
      </c>
      <c r="P137" s="3">
        <v>0.94</v>
      </c>
      <c r="Q137" s="4">
        <v>0.92</v>
      </c>
      <c r="R137" s="1">
        <f t="shared" si="161"/>
        <v>2.46</v>
      </c>
      <c r="S137" s="1">
        <f t="shared" si="155"/>
        <v>2.82</v>
      </c>
      <c r="T137" s="1">
        <f t="shared" si="155"/>
        <v>2.7600000000000002</v>
      </c>
      <c r="X137" s="33" t="s">
        <v>16</v>
      </c>
      <c r="Y137" s="39">
        <f t="shared" ref="Y137" si="177">Y176</f>
        <v>3</v>
      </c>
      <c r="Z137" s="36">
        <v>0.74</v>
      </c>
      <c r="AA137" s="3">
        <v>0.92</v>
      </c>
      <c r="AB137" s="4">
        <v>0.88</v>
      </c>
      <c r="AC137" s="1">
        <f t="shared" si="163"/>
        <v>2.2199999999999998</v>
      </c>
      <c r="AD137" s="1">
        <f t="shared" si="156"/>
        <v>2.7600000000000002</v>
      </c>
      <c r="AE137" s="1">
        <f t="shared" si="157"/>
        <v>2.64</v>
      </c>
    </row>
    <row r="138" spans="2:31" x14ac:dyDescent="0.45">
      <c r="B138" s="33" t="s">
        <v>17</v>
      </c>
      <c r="C138" s="39">
        <f t="shared" si="158"/>
        <v>3</v>
      </c>
      <c r="D138" s="36">
        <v>0.75</v>
      </c>
      <c r="E138" s="3">
        <v>0.86</v>
      </c>
      <c r="F138" s="4">
        <v>0.82</v>
      </c>
      <c r="G138" s="1">
        <f t="shared" si="159"/>
        <v>2.25</v>
      </c>
      <c r="H138" s="1">
        <f t="shared" si="159"/>
        <v>2.58</v>
      </c>
      <c r="I138" s="1">
        <f t="shared" si="159"/>
        <v>2.46</v>
      </c>
      <c r="M138" s="33" t="s">
        <v>17</v>
      </c>
      <c r="N138" s="39">
        <f t="shared" si="160"/>
        <v>3</v>
      </c>
      <c r="O138" s="36">
        <v>0.83</v>
      </c>
      <c r="P138" s="3">
        <v>0.95</v>
      </c>
      <c r="Q138" s="4">
        <v>0.92</v>
      </c>
      <c r="R138" s="1">
        <f t="shared" si="161"/>
        <v>2.4899999999999998</v>
      </c>
      <c r="S138" s="1">
        <f t="shared" si="155"/>
        <v>2.8499999999999996</v>
      </c>
      <c r="T138" s="1">
        <f t="shared" si="155"/>
        <v>2.7600000000000002</v>
      </c>
      <c r="X138" s="33" t="s">
        <v>17</v>
      </c>
      <c r="Y138" s="39">
        <f t="shared" ref="Y138" si="178">Y177</f>
        <v>3</v>
      </c>
      <c r="Z138" s="36">
        <v>0.76</v>
      </c>
      <c r="AA138" s="3">
        <v>0.92</v>
      </c>
      <c r="AB138" s="4">
        <v>0.88</v>
      </c>
      <c r="AC138" s="1">
        <f t="shared" si="163"/>
        <v>2.2800000000000002</v>
      </c>
      <c r="AD138" s="1">
        <f t="shared" si="156"/>
        <v>2.7600000000000002</v>
      </c>
      <c r="AE138" s="1">
        <f t="shared" si="157"/>
        <v>2.64</v>
      </c>
    </row>
    <row r="139" spans="2:31" x14ac:dyDescent="0.45">
      <c r="B139" s="33" t="s">
        <v>18</v>
      </c>
      <c r="C139" s="39">
        <f t="shared" ref="C139:C151" si="179">C178</f>
        <v>3</v>
      </c>
      <c r="D139" s="36">
        <v>0.54</v>
      </c>
      <c r="E139" s="3">
        <v>0.74</v>
      </c>
      <c r="F139" s="4">
        <v>0.62</v>
      </c>
      <c r="G139" s="1">
        <f t="shared" si="159"/>
        <v>1.62</v>
      </c>
      <c r="H139" s="1">
        <f t="shared" si="159"/>
        <v>2.2199999999999998</v>
      </c>
      <c r="I139" s="1">
        <f t="shared" si="159"/>
        <v>1.8599999999999999</v>
      </c>
      <c r="M139" s="33" t="s">
        <v>18</v>
      </c>
      <c r="N139" s="39">
        <f t="shared" ref="N139:N151" si="180">N178</f>
        <v>3</v>
      </c>
      <c r="O139" s="36">
        <v>0.74</v>
      </c>
      <c r="P139" s="3">
        <v>0.91</v>
      </c>
      <c r="Q139" s="4">
        <v>0.84</v>
      </c>
      <c r="R139" s="1">
        <f t="shared" si="161"/>
        <v>2.2199999999999998</v>
      </c>
      <c r="S139" s="1">
        <f t="shared" si="155"/>
        <v>2.73</v>
      </c>
      <c r="T139" s="1">
        <f t="shared" si="155"/>
        <v>2.52</v>
      </c>
      <c r="X139" s="33" t="s">
        <v>18</v>
      </c>
      <c r="Y139" s="39">
        <f t="shared" ref="Y139" si="181">Y178</f>
        <v>3</v>
      </c>
      <c r="Z139" s="36">
        <v>0.65999999999999992</v>
      </c>
      <c r="AA139" s="3">
        <v>0.86</v>
      </c>
      <c r="AB139" s="4">
        <v>0.76</v>
      </c>
      <c r="AC139" s="1">
        <f t="shared" si="163"/>
        <v>1.9799999999999998</v>
      </c>
      <c r="AD139" s="1">
        <f t="shared" si="156"/>
        <v>2.58</v>
      </c>
      <c r="AE139" s="1">
        <f t="shared" si="157"/>
        <v>2.2800000000000002</v>
      </c>
    </row>
    <row r="140" spans="2:31" x14ac:dyDescent="0.45">
      <c r="B140" s="33" t="s">
        <v>19</v>
      </c>
      <c r="C140" s="39">
        <f t="shared" si="179"/>
        <v>3</v>
      </c>
      <c r="D140" s="36">
        <v>0.44999999999999996</v>
      </c>
      <c r="E140" s="3">
        <v>0.67</v>
      </c>
      <c r="F140" s="4">
        <v>0.52</v>
      </c>
      <c r="G140" s="1">
        <f t="shared" si="159"/>
        <v>1.3499999999999999</v>
      </c>
      <c r="H140" s="1">
        <f t="shared" si="159"/>
        <v>2.0100000000000002</v>
      </c>
      <c r="I140" s="1">
        <f t="shared" si="159"/>
        <v>1.56</v>
      </c>
      <c r="M140" s="33" t="s">
        <v>19</v>
      </c>
      <c r="N140" s="39">
        <f t="shared" si="180"/>
        <v>3</v>
      </c>
      <c r="O140" s="36">
        <v>0.7</v>
      </c>
      <c r="P140" s="3">
        <v>0.87</v>
      </c>
      <c r="Q140" s="4">
        <v>0.82</v>
      </c>
      <c r="R140" s="1">
        <f t="shared" si="161"/>
        <v>2.0999999999999996</v>
      </c>
      <c r="S140" s="1">
        <f t="shared" si="155"/>
        <v>2.61</v>
      </c>
      <c r="T140" s="1">
        <f t="shared" si="155"/>
        <v>2.46</v>
      </c>
      <c r="X140" s="33" t="s">
        <v>19</v>
      </c>
      <c r="Y140" s="39">
        <f t="shared" ref="Y140" si="182">Y179</f>
        <v>3</v>
      </c>
      <c r="Z140" s="36">
        <v>0.58000000000000007</v>
      </c>
      <c r="AA140" s="3">
        <v>0.81</v>
      </c>
      <c r="AB140" s="4">
        <v>0.71</v>
      </c>
      <c r="AC140" s="1">
        <f t="shared" si="163"/>
        <v>1.7400000000000002</v>
      </c>
      <c r="AD140" s="1">
        <f t="shared" si="156"/>
        <v>2.4300000000000002</v>
      </c>
      <c r="AE140" s="1">
        <f t="shared" si="157"/>
        <v>2.13</v>
      </c>
    </row>
    <row r="141" spans="2:31" x14ac:dyDescent="0.45">
      <c r="B141" s="33" t="s">
        <v>20</v>
      </c>
      <c r="C141" s="39">
        <f t="shared" si="179"/>
        <v>4</v>
      </c>
      <c r="D141" s="36">
        <v>0.19999999999999996</v>
      </c>
      <c r="E141" s="3">
        <v>0.38</v>
      </c>
      <c r="F141" s="4">
        <v>0.23</v>
      </c>
      <c r="G141" s="1">
        <f t="shared" si="159"/>
        <v>0.79999999999999982</v>
      </c>
      <c r="H141" s="1">
        <f t="shared" si="159"/>
        <v>1.52</v>
      </c>
      <c r="I141" s="1">
        <f t="shared" si="159"/>
        <v>0.92</v>
      </c>
      <c r="M141" s="33" t="s">
        <v>20</v>
      </c>
      <c r="N141" s="39">
        <f t="shared" si="180"/>
        <v>4</v>
      </c>
      <c r="O141" s="36">
        <v>0.44999999999999996</v>
      </c>
      <c r="P141" s="3">
        <v>0.64</v>
      </c>
      <c r="Q141" s="4">
        <v>0.52</v>
      </c>
      <c r="R141" s="1">
        <f t="shared" si="161"/>
        <v>1.7999999999999998</v>
      </c>
      <c r="S141" s="1">
        <f t="shared" si="155"/>
        <v>2.56</v>
      </c>
      <c r="T141" s="1">
        <f t="shared" si="155"/>
        <v>2.08</v>
      </c>
      <c r="X141" s="33" t="s">
        <v>20</v>
      </c>
      <c r="Y141" s="39">
        <f t="shared" ref="Y141" si="183">Y180</f>
        <v>4</v>
      </c>
      <c r="Z141" s="36">
        <v>0.43000000000000005</v>
      </c>
      <c r="AA141" s="3">
        <v>0.6</v>
      </c>
      <c r="AB141" s="4">
        <v>0.49</v>
      </c>
      <c r="AC141" s="1">
        <f t="shared" si="163"/>
        <v>1.7200000000000002</v>
      </c>
      <c r="AD141" s="1">
        <f t="shared" si="156"/>
        <v>2.4</v>
      </c>
      <c r="AE141" s="1">
        <f t="shared" si="157"/>
        <v>1.96</v>
      </c>
    </row>
    <row r="142" spans="2:31" x14ac:dyDescent="0.45">
      <c r="B142" s="33" t="s">
        <v>21</v>
      </c>
      <c r="C142" s="39">
        <f t="shared" si="179"/>
        <v>4</v>
      </c>
      <c r="D142" s="36">
        <v>6.9999999999999951E-2</v>
      </c>
      <c r="E142" s="3">
        <v>0.2</v>
      </c>
      <c r="F142" s="4">
        <v>0.11</v>
      </c>
      <c r="G142" s="1">
        <f t="shared" si="159"/>
        <v>0.2799999999999998</v>
      </c>
      <c r="H142" s="1">
        <f t="shared" si="159"/>
        <v>0.8</v>
      </c>
      <c r="I142" s="1">
        <f t="shared" si="159"/>
        <v>0.44</v>
      </c>
      <c r="M142" s="33" t="s">
        <v>21</v>
      </c>
      <c r="N142" s="39">
        <f t="shared" si="180"/>
        <v>4</v>
      </c>
      <c r="O142" s="36">
        <v>0.26</v>
      </c>
      <c r="P142" s="3">
        <v>0.44</v>
      </c>
      <c r="Q142" s="4">
        <v>0.34</v>
      </c>
      <c r="R142" s="1">
        <f t="shared" si="161"/>
        <v>1.04</v>
      </c>
      <c r="S142" s="1">
        <f t="shared" si="155"/>
        <v>1.76</v>
      </c>
      <c r="T142" s="1">
        <f t="shared" si="155"/>
        <v>1.36</v>
      </c>
      <c r="X142" s="33" t="s">
        <v>21</v>
      </c>
      <c r="Y142" s="39">
        <f t="shared" ref="Y142" si="184">Y181</f>
        <v>4</v>
      </c>
      <c r="Z142" s="36">
        <v>0.18999999999999995</v>
      </c>
      <c r="AA142" s="3">
        <v>0.33</v>
      </c>
      <c r="AB142" s="4">
        <v>0.27</v>
      </c>
      <c r="AC142" s="1">
        <f t="shared" si="163"/>
        <v>0.75999999999999979</v>
      </c>
      <c r="AD142" s="1">
        <f t="shared" si="156"/>
        <v>1.32</v>
      </c>
      <c r="AE142" s="1">
        <f t="shared" si="157"/>
        <v>1.08</v>
      </c>
    </row>
    <row r="143" spans="2:31" x14ac:dyDescent="0.45">
      <c r="B143" s="33" t="s">
        <v>22</v>
      </c>
      <c r="C143" s="39">
        <f t="shared" si="179"/>
        <v>4</v>
      </c>
      <c r="D143" s="36">
        <v>3.0000000000000027E-2</v>
      </c>
      <c r="E143" s="3">
        <v>0.11</v>
      </c>
      <c r="F143" s="4">
        <v>0.05</v>
      </c>
      <c r="G143" s="1">
        <f t="shared" si="159"/>
        <v>0.12000000000000011</v>
      </c>
      <c r="H143" s="1">
        <f t="shared" si="159"/>
        <v>0.44</v>
      </c>
      <c r="I143" s="1">
        <f t="shared" si="159"/>
        <v>0.2</v>
      </c>
      <c r="M143" s="33" t="s">
        <v>22</v>
      </c>
      <c r="N143" s="39">
        <f t="shared" si="180"/>
        <v>4</v>
      </c>
      <c r="O143" s="36">
        <v>0.16000000000000003</v>
      </c>
      <c r="P143" s="3">
        <v>0.28000000000000003</v>
      </c>
      <c r="Q143" s="4">
        <v>0.19</v>
      </c>
      <c r="R143" s="1">
        <f t="shared" si="161"/>
        <v>0.64000000000000012</v>
      </c>
      <c r="S143" s="1">
        <f t="shared" si="155"/>
        <v>1.1200000000000001</v>
      </c>
      <c r="T143" s="1">
        <f t="shared" si="155"/>
        <v>0.76</v>
      </c>
      <c r="X143" s="33" t="s">
        <v>22</v>
      </c>
      <c r="Y143" s="39">
        <f t="shared" ref="Y143" si="185">Y182</f>
        <v>4</v>
      </c>
      <c r="Z143" s="36">
        <v>9.9999999999999978E-2</v>
      </c>
      <c r="AA143" s="3">
        <v>0.21</v>
      </c>
      <c r="AB143" s="4">
        <v>0.13</v>
      </c>
      <c r="AC143" s="1">
        <f t="shared" si="163"/>
        <v>0.39999999999999991</v>
      </c>
      <c r="AD143" s="1">
        <f t="shared" si="156"/>
        <v>0.84</v>
      </c>
      <c r="AE143" s="1">
        <f t="shared" si="157"/>
        <v>0.52</v>
      </c>
    </row>
    <row r="144" spans="2:31" x14ac:dyDescent="0.45">
      <c r="B144" s="33" t="s">
        <v>23</v>
      </c>
      <c r="C144" s="39">
        <f t="shared" si="179"/>
        <v>2</v>
      </c>
      <c r="D144" s="36">
        <v>0.81</v>
      </c>
      <c r="E144" s="3">
        <v>0.91</v>
      </c>
      <c r="F144" s="4">
        <v>0.89</v>
      </c>
      <c r="G144" s="1">
        <f t="shared" si="159"/>
        <v>1.62</v>
      </c>
      <c r="H144" s="1">
        <f t="shared" si="159"/>
        <v>1.82</v>
      </c>
      <c r="I144" s="1">
        <f t="shared" si="159"/>
        <v>1.78</v>
      </c>
      <c r="M144" s="33" t="s">
        <v>23</v>
      </c>
      <c r="N144" s="39">
        <f t="shared" si="180"/>
        <v>2</v>
      </c>
      <c r="O144" s="36">
        <v>0.8</v>
      </c>
      <c r="P144" s="3">
        <v>0.93</v>
      </c>
      <c r="Q144" s="4">
        <v>0.89</v>
      </c>
      <c r="R144" s="1">
        <f t="shared" si="161"/>
        <v>1.6</v>
      </c>
      <c r="S144" s="1">
        <f t="shared" si="155"/>
        <v>1.86</v>
      </c>
      <c r="T144" s="1">
        <f t="shared" si="155"/>
        <v>1.78</v>
      </c>
      <c r="X144" s="33" t="s">
        <v>23</v>
      </c>
      <c r="Y144" s="39">
        <f t="shared" ref="Y144" si="186">Y183</f>
        <v>2</v>
      </c>
      <c r="Z144" s="36">
        <v>0.77</v>
      </c>
      <c r="AA144" s="3">
        <v>0.92</v>
      </c>
      <c r="AB144" s="4">
        <v>0.88</v>
      </c>
      <c r="AC144" s="1">
        <f t="shared" si="163"/>
        <v>1.54</v>
      </c>
      <c r="AD144" s="1">
        <f t="shared" si="156"/>
        <v>1.84</v>
      </c>
      <c r="AE144" s="1">
        <f t="shared" si="157"/>
        <v>1.76</v>
      </c>
    </row>
    <row r="145" spans="2:31" x14ac:dyDescent="0.45">
      <c r="B145" s="33" t="s">
        <v>24</v>
      </c>
      <c r="C145" s="39">
        <f t="shared" si="179"/>
        <v>3</v>
      </c>
      <c r="D145" s="36">
        <v>0.83</v>
      </c>
      <c r="E145" s="3">
        <v>0.91</v>
      </c>
      <c r="F145" s="4">
        <v>0.89</v>
      </c>
      <c r="G145" s="1">
        <f t="shared" si="159"/>
        <v>2.4899999999999998</v>
      </c>
      <c r="H145" s="1">
        <f t="shared" si="159"/>
        <v>2.73</v>
      </c>
      <c r="I145" s="1">
        <f t="shared" si="159"/>
        <v>2.67</v>
      </c>
      <c r="M145" s="33" t="s">
        <v>24</v>
      </c>
      <c r="N145" s="39">
        <f t="shared" si="180"/>
        <v>3</v>
      </c>
      <c r="O145" s="36">
        <v>0.65</v>
      </c>
      <c r="P145" s="3">
        <v>0.83</v>
      </c>
      <c r="Q145" s="4">
        <v>0.74</v>
      </c>
      <c r="R145" s="1">
        <f t="shared" si="161"/>
        <v>1.9500000000000002</v>
      </c>
      <c r="S145" s="1">
        <f t="shared" si="155"/>
        <v>2.4899999999999998</v>
      </c>
      <c r="T145" s="1">
        <f t="shared" si="155"/>
        <v>2.2199999999999998</v>
      </c>
      <c r="X145" s="33" t="s">
        <v>24</v>
      </c>
      <c r="Y145" s="39">
        <f t="shared" ref="Y145" si="187">Y184</f>
        <v>3</v>
      </c>
      <c r="Z145" s="36">
        <v>0.66999999999999993</v>
      </c>
      <c r="AA145" s="3">
        <v>0.85</v>
      </c>
      <c r="AB145" s="4">
        <v>0.76</v>
      </c>
      <c r="AC145" s="1">
        <f t="shared" si="163"/>
        <v>2.0099999999999998</v>
      </c>
      <c r="AD145" s="1">
        <f t="shared" si="156"/>
        <v>2.5499999999999998</v>
      </c>
      <c r="AE145" s="1">
        <f t="shared" si="157"/>
        <v>2.2800000000000002</v>
      </c>
    </row>
    <row r="146" spans="2:31" x14ac:dyDescent="0.45">
      <c r="B146" s="33" t="s">
        <v>25</v>
      </c>
      <c r="C146" s="39">
        <f t="shared" si="179"/>
        <v>3</v>
      </c>
      <c r="D146" s="36">
        <v>0.72</v>
      </c>
      <c r="E146" s="3">
        <v>0.85</v>
      </c>
      <c r="F146" s="4">
        <v>0.79</v>
      </c>
      <c r="G146" s="1">
        <f t="shared" si="159"/>
        <v>2.16</v>
      </c>
      <c r="H146" s="1">
        <f t="shared" si="159"/>
        <v>2.5499999999999998</v>
      </c>
      <c r="I146" s="1">
        <f t="shared" si="159"/>
        <v>2.37</v>
      </c>
      <c r="M146" s="33" t="s">
        <v>25</v>
      </c>
      <c r="N146" s="39">
        <f t="shared" si="180"/>
        <v>3</v>
      </c>
      <c r="O146" s="36">
        <v>0.72</v>
      </c>
      <c r="P146" s="3">
        <v>0.87</v>
      </c>
      <c r="Q146" s="4">
        <v>0.8</v>
      </c>
      <c r="R146" s="1">
        <f t="shared" si="161"/>
        <v>2.16</v>
      </c>
      <c r="S146" s="1">
        <f t="shared" si="155"/>
        <v>2.61</v>
      </c>
      <c r="T146" s="1">
        <f t="shared" si="155"/>
        <v>2.4000000000000004</v>
      </c>
      <c r="X146" s="33" t="s">
        <v>25</v>
      </c>
      <c r="Y146" s="39">
        <f t="shared" ref="Y146" si="188">Y185</f>
        <v>3</v>
      </c>
      <c r="Z146" s="36">
        <v>0.55000000000000004</v>
      </c>
      <c r="AA146" s="3">
        <v>0.75</v>
      </c>
      <c r="AB146" s="4">
        <v>0.64</v>
      </c>
      <c r="AC146" s="1">
        <f t="shared" si="163"/>
        <v>1.6500000000000001</v>
      </c>
      <c r="AD146" s="1">
        <f t="shared" si="156"/>
        <v>2.25</v>
      </c>
      <c r="AE146" s="1">
        <f t="shared" si="157"/>
        <v>1.92</v>
      </c>
    </row>
    <row r="147" spans="2:31" x14ac:dyDescent="0.45">
      <c r="B147" s="33" t="s">
        <v>26</v>
      </c>
      <c r="C147" s="39">
        <f t="shared" si="179"/>
        <v>3</v>
      </c>
      <c r="D147" s="36">
        <v>0.53</v>
      </c>
      <c r="E147" s="3">
        <v>0.72</v>
      </c>
      <c r="F147" s="4">
        <v>0.6</v>
      </c>
      <c r="G147" s="1">
        <f t="shared" si="159"/>
        <v>1.59</v>
      </c>
      <c r="H147" s="1">
        <f t="shared" si="159"/>
        <v>2.16</v>
      </c>
      <c r="I147" s="1">
        <f t="shared" si="159"/>
        <v>1.7999999999999998</v>
      </c>
      <c r="M147" s="33" t="s">
        <v>26</v>
      </c>
      <c r="N147" s="39">
        <f t="shared" si="180"/>
        <v>3</v>
      </c>
      <c r="O147" s="36">
        <v>0.64</v>
      </c>
      <c r="P147" s="3">
        <v>0.8</v>
      </c>
      <c r="Q147" s="4">
        <v>0.73</v>
      </c>
      <c r="R147" s="1">
        <f t="shared" si="161"/>
        <v>1.92</v>
      </c>
      <c r="S147" s="1">
        <f t="shared" si="155"/>
        <v>2.4000000000000004</v>
      </c>
      <c r="T147" s="1">
        <f t="shared" si="155"/>
        <v>2.19</v>
      </c>
      <c r="X147" s="33" t="s">
        <v>26</v>
      </c>
      <c r="Y147" s="39">
        <f t="shared" ref="Y147" si="189">Y186</f>
        <v>3</v>
      </c>
      <c r="Z147" s="36">
        <v>0.63</v>
      </c>
      <c r="AA147" s="3">
        <v>0.83</v>
      </c>
      <c r="AB147" s="4">
        <v>0.75</v>
      </c>
      <c r="AC147" s="1">
        <f t="shared" si="163"/>
        <v>1.8900000000000001</v>
      </c>
      <c r="AD147" s="1">
        <f t="shared" si="156"/>
        <v>2.4899999999999998</v>
      </c>
      <c r="AE147" s="1">
        <f t="shared" si="157"/>
        <v>2.25</v>
      </c>
    </row>
    <row r="148" spans="2:31" x14ac:dyDescent="0.45">
      <c r="B148" s="33" t="s">
        <v>27</v>
      </c>
      <c r="C148" s="39">
        <f t="shared" si="179"/>
        <v>3</v>
      </c>
      <c r="D148" s="36">
        <v>0.65</v>
      </c>
      <c r="E148" s="3">
        <v>0.78</v>
      </c>
      <c r="F148" s="4">
        <v>0.69</v>
      </c>
      <c r="G148" s="1">
        <f t="shared" si="159"/>
        <v>1.9500000000000002</v>
      </c>
      <c r="H148" s="1">
        <f t="shared" si="159"/>
        <v>2.34</v>
      </c>
      <c r="I148" s="1">
        <f t="shared" si="159"/>
        <v>2.0699999999999998</v>
      </c>
      <c r="M148" s="33" t="s">
        <v>27</v>
      </c>
      <c r="N148" s="39">
        <f t="shared" si="180"/>
        <v>3</v>
      </c>
      <c r="O148" s="36">
        <v>0.65999999999999992</v>
      </c>
      <c r="P148" s="3">
        <v>0.84</v>
      </c>
      <c r="Q148" s="4">
        <v>0.78</v>
      </c>
      <c r="R148" s="1">
        <f t="shared" si="161"/>
        <v>1.9799999999999998</v>
      </c>
      <c r="S148" s="1">
        <f t="shared" si="155"/>
        <v>2.52</v>
      </c>
      <c r="T148" s="1">
        <f t="shared" si="155"/>
        <v>2.34</v>
      </c>
      <c r="X148" s="33" t="s">
        <v>27</v>
      </c>
      <c r="Y148" s="39">
        <f t="shared" ref="Y148" si="190">Y187</f>
        <v>3</v>
      </c>
      <c r="Z148" s="36">
        <v>0.59000000000000008</v>
      </c>
      <c r="AA148" s="3">
        <v>0.79</v>
      </c>
      <c r="AB148" s="4">
        <v>0.72</v>
      </c>
      <c r="AC148" s="1">
        <f t="shared" si="163"/>
        <v>1.7700000000000002</v>
      </c>
      <c r="AD148" s="1">
        <f t="shared" si="156"/>
        <v>2.37</v>
      </c>
      <c r="AE148" s="1">
        <f t="shared" si="157"/>
        <v>2.16</v>
      </c>
    </row>
    <row r="149" spans="2:31" x14ac:dyDescent="0.45">
      <c r="B149" s="33" t="s">
        <v>28</v>
      </c>
      <c r="C149" s="39">
        <f t="shared" si="179"/>
        <v>4</v>
      </c>
      <c r="D149" s="36">
        <v>0.31999999999999995</v>
      </c>
      <c r="E149" s="3">
        <v>0.45</v>
      </c>
      <c r="F149" s="4">
        <v>0.32</v>
      </c>
      <c r="G149" s="1">
        <f t="shared" si="159"/>
        <v>1.2799999999999998</v>
      </c>
      <c r="H149" s="1">
        <f t="shared" si="159"/>
        <v>1.8</v>
      </c>
      <c r="I149" s="1">
        <f t="shared" si="159"/>
        <v>1.28</v>
      </c>
      <c r="M149" s="33" t="s">
        <v>28</v>
      </c>
      <c r="N149" s="39">
        <f t="shared" si="180"/>
        <v>4</v>
      </c>
      <c r="O149" s="36">
        <v>0.45999999999999996</v>
      </c>
      <c r="P149" s="3">
        <v>0.62</v>
      </c>
      <c r="Q149" s="4">
        <v>0.54</v>
      </c>
      <c r="R149" s="1">
        <f t="shared" si="161"/>
        <v>1.8399999999999999</v>
      </c>
      <c r="S149" s="1">
        <f t="shared" si="155"/>
        <v>2.48</v>
      </c>
      <c r="T149" s="1">
        <f t="shared" si="155"/>
        <v>2.16</v>
      </c>
      <c r="X149" s="33" t="s">
        <v>28</v>
      </c>
      <c r="Y149" s="39">
        <f t="shared" ref="Y149" si="191">Y188</f>
        <v>4</v>
      </c>
      <c r="Z149" s="36">
        <v>0.61</v>
      </c>
      <c r="AA149" s="3">
        <v>0.75</v>
      </c>
      <c r="AB149" s="4">
        <v>0.65</v>
      </c>
      <c r="AC149" s="1">
        <f t="shared" si="163"/>
        <v>2.44</v>
      </c>
      <c r="AD149" s="1">
        <f t="shared" si="156"/>
        <v>3</v>
      </c>
      <c r="AE149" s="1">
        <f t="shared" si="157"/>
        <v>2.6</v>
      </c>
    </row>
    <row r="150" spans="2:31" x14ac:dyDescent="0.45">
      <c r="B150" s="33" t="s">
        <v>29</v>
      </c>
      <c r="C150" s="39">
        <f t="shared" si="179"/>
        <v>4</v>
      </c>
      <c r="D150" s="36">
        <v>9.9999999999999978E-2</v>
      </c>
      <c r="E150" s="3">
        <v>0.22</v>
      </c>
      <c r="F150" s="4">
        <v>0.11</v>
      </c>
      <c r="G150" s="1">
        <f t="shared" si="159"/>
        <v>0.39999999999999991</v>
      </c>
      <c r="H150" s="1">
        <f t="shared" si="159"/>
        <v>0.88</v>
      </c>
      <c r="I150" s="1">
        <f t="shared" si="159"/>
        <v>0.44</v>
      </c>
      <c r="M150" s="33" t="s">
        <v>29</v>
      </c>
      <c r="N150" s="39">
        <f t="shared" si="180"/>
        <v>4</v>
      </c>
      <c r="O150" s="36">
        <v>0.21999999999999997</v>
      </c>
      <c r="P150" s="3">
        <v>0.39</v>
      </c>
      <c r="Q150" s="4">
        <v>0.28999999999999998</v>
      </c>
      <c r="R150" s="1">
        <f t="shared" si="161"/>
        <v>0.87999999999999989</v>
      </c>
      <c r="S150" s="1">
        <f t="shared" si="155"/>
        <v>1.56</v>
      </c>
      <c r="T150" s="1">
        <f t="shared" si="155"/>
        <v>1.1599999999999999</v>
      </c>
      <c r="X150" s="33" t="s">
        <v>29</v>
      </c>
      <c r="Y150" s="39">
        <f t="shared" ref="Y150" si="192">Y189</f>
        <v>4</v>
      </c>
      <c r="Z150" s="36">
        <v>0.20999999999999996</v>
      </c>
      <c r="AA150" s="3">
        <v>0.41</v>
      </c>
      <c r="AB150" s="4">
        <v>0.27</v>
      </c>
      <c r="AC150" s="1">
        <f t="shared" si="163"/>
        <v>0.83999999999999986</v>
      </c>
      <c r="AD150" s="1">
        <f t="shared" si="156"/>
        <v>1.64</v>
      </c>
      <c r="AE150" s="1">
        <f t="shared" si="157"/>
        <v>1.08</v>
      </c>
    </row>
    <row r="151" spans="2:31" ht="17.5" thickBot="1" x14ac:dyDescent="0.5">
      <c r="B151" s="33" t="s">
        <v>30</v>
      </c>
      <c r="C151" s="39">
        <f t="shared" si="179"/>
        <v>4</v>
      </c>
      <c r="D151" s="36">
        <v>3.0000000000000027E-2</v>
      </c>
      <c r="E151" s="3">
        <v>7.0000000000000007E-2</v>
      </c>
      <c r="F151" s="4">
        <v>0.03</v>
      </c>
      <c r="G151" s="1">
        <f t="shared" si="159"/>
        <v>0.12000000000000011</v>
      </c>
      <c r="H151" s="1">
        <f t="shared" si="159"/>
        <v>0.28000000000000003</v>
      </c>
      <c r="I151" s="1">
        <f t="shared" si="159"/>
        <v>0.12</v>
      </c>
      <c r="M151" s="33" t="s">
        <v>30</v>
      </c>
      <c r="N151" s="39">
        <f t="shared" si="180"/>
        <v>4</v>
      </c>
      <c r="O151" s="36">
        <v>6.0000000000000053E-2</v>
      </c>
      <c r="P151" s="3">
        <v>0.17</v>
      </c>
      <c r="Q151" s="4">
        <v>0.12</v>
      </c>
      <c r="R151" s="1">
        <f t="shared" si="161"/>
        <v>0.24000000000000021</v>
      </c>
      <c r="S151" s="1">
        <f t="shared" si="155"/>
        <v>0.68</v>
      </c>
      <c r="T151" s="1">
        <f t="shared" si="155"/>
        <v>0.48</v>
      </c>
      <c r="X151" s="33" t="s">
        <v>30</v>
      </c>
      <c r="Y151" s="39">
        <f t="shared" ref="Y151" si="193">Y190</f>
        <v>4</v>
      </c>
      <c r="Z151" s="36">
        <v>9.9999999999999978E-2</v>
      </c>
      <c r="AA151" s="3">
        <v>0.21</v>
      </c>
      <c r="AB151" s="4">
        <v>0.13</v>
      </c>
      <c r="AC151" s="1">
        <f t="shared" si="163"/>
        <v>0.39999999999999991</v>
      </c>
      <c r="AD151" s="1">
        <f t="shared" si="156"/>
        <v>0.84</v>
      </c>
      <c r="AE151" s="1">
        <f t="shared" si="157"/>
        <v>0.52</v>
      </c>
    </row>
    <row r="152" spans="2:31" ht="25" customHeight="1" x14ac:dyDescent="0.45">
      <c r="B152" s="7" t="s">
        <v>39</v>
      </c>
      <c r="C152" s="99"/>
      <c r="D152" s="20">
        <f>SUM(G122:G143)</f>
        <v>38.349999999999994</v>
      </c>
      <c r="E152" s="20">
        <f t="shared" ref="E152" si="194">SUM(H122:H143)</f>
        <v>48.959999999999994</v>
      </c>
      <c r="F152" s="21">
        <f t="shared" ref="F152" si="195">SUM(I122:I143)</f>
        <v>41.74</v>
      </c>
      <c r="G152" s="24"/>
      <c r="H152" s="24"/>
      <c r="I152" s="24"/>
      <c r="J152" s="24"/>
      <c r="K152" s="24"/>
      <c r="L152" s="24"/>
      <c r="M152" s="7" t="s">
        <v>39</v>
      </c>
      <c r="N152" s="99"/>
      <c r="O152" s="20">
        <f>SUM(R122:R143)</f>
        <v>50.65</v>
      </c>
      <c r="P152" s="20">
        <f t="shared" ref="P152" si="196">SUM(S122:S143)</f>
        <v>60.699999999999989</v>
      </c>
      <c r="Q152" s="21">
        <f t="shared" ref="Q152" si="197">SUM(T122:T143)</f>
        <v>56.26</v>
      </c>
      <c r="X152" s="7" t="s">
        <v>39</v>
      </c>
      <c r="Y152" s="99"/>
      <c r="Z152" s="20">
        <f>SUM(AC122:AC143)</f>
        <v>45.6</v>
      </c>
      <c r="AA152" s="20">
        <f t="shared" ref="AA152" si="198">SUM(AD122:AD143)</f>
        <v>56.989999999999995</v>
      </c>
      <c r="AB152" s="21">
        <f t="shared" ref="AB152" si="199">SUM(AE122:AE143)</f>
        <v>51.61</v>
      </c>
    </row>
    <row r="153" spans="2:31" ht="25" customHeight="1" thickBot="1" x14ac:dyDescent="0.5">
      <c r="B153" s="10" t="s">
        <v>51</v>
      </c>
      <c r="C153" s="100"/>
      <c r="D153" s="16">
        <f>SUM(G144:G151)</f>
        <v>11.61</v>
      </c>
      <c r="E153" s="16">
        <f t="shared" ref="E153" si="200">SUM(H144:H151)</f>
        <v>14.56</v>
      </c>
      <c r="F153" s="17">
        <f t="shared" ref="F153" si="201">SUM(I144:I151)</f>
        <v>12.53</v>
      </c>
      <c r="G153" s="24"/>
      <c r="H153" s="24"/>
      <c r="I153" s="24"/>
      <c r="J153" s="24"/>
      <c r="K153" s="24"/>
      <c r="L153" s="24"/>
      <c r="M153" s="10" t="s">
        <v>51</v>
      </c>
      <c r="N153" s="100"/>
      <c r="O153" s="16">
        <f>SUM(R144:R151)</f>
        <v>12.570000000000002</v>
      </c>
      <c r="P153" s="16">
        <f t="shared" ref="P153" si="202">SUM(S144:S151)</f>
        <v>16.600000000000001</v>
      </c>
      <c r="Q153" s="17">
        <f t="shared" ref="Q153" si="203">SUM(T144:T151)</f>
        <v>14.73</v>
      </c>
      <c r="X153" s="10" t="s">
        <v>51</v>
      </c>
      <c r="Y153" s="100"/>
      <c r="Z153" s="16">
        <f>SUM(AC144:AC151)</f>
        <v>12.54</v>
      </c>
      <c r="AA153" s="16">
        <f t="shared" ref="AA153" si="204">SUM(AD144:AD151)</f>
        <v>16.98</v>
      </c>
      <c r="AB153" s="17">
        <f t="shared" ref="AB153" si="205">SUM(AE144:AE151)</f>
        <v>14.57</v>
      </c>
    </row>
    <row r="158" spans="2:31" ht="17.5" thickBot="1" x14ac:dyDescent="0.5"/>
    <row r="159" spans="2:31" ht="35" customHeight="1" thickBot="1" x14ac:dyDescent="0.5">
      <c r="B159" s="107" t="s">
        <v>108</v>
      </c>
      <c r="C159" s="108"/>
      <c r="D159" s="108"/>
      <c r="E159" s="108"/>
      <c r="F159" s="109"/>
      <c r="M159" s="107" t="s">
        <v>115</v>
      </c>
      <c r="N159" s="108"/>
      <c r="O159" s="108"/>
      <c r="P159" s="108"/>
      <c r="Q159" s="109"/>
      <c r="X159" s="107" t="s">
        <v>122</v>
      </c>
      <c r="Y159" s="108"/>
      <c r="Z159" s="108"/>
      <c r="AA159" s="108"/>
      <c r="AB159" s="109"/>
    </row>
    <row r="160" spans="2:31" ht="21" customHeight="1" thickBot="1" x14ac:dyDescent="0.5">
      <c r="B160" s="27" t="s">
        <v>37</v>
      </c>
      <c r="C160" s="29" t="s">
        <v>0</v>
      </c>
      <c r="D160" s="41" t="s">
        <v>35</v>
      </c>
      <c r="E160" s="28" t="s">
        <v>36</v>
      </c>
      <c r="F160" s="29" t="s">
        <v>38</v>
      </c>
      <c r="M160" s="27" t="s">
        <v>37</v>
      </c>
      <c r="N160" s="29" t="s">
        <v>0</v>
      </c>
      <c r="O160" s="41" t="s">
        <v>35</v>
      </c>
      <c r="P160" s="28" t="s">
        <v>36</v>
      </c>
      <c r="Q160" s="29" t="s">
        <v>38</v>
      </c>
      <c r="X160" s="27" t="s">
        <v>37</v>
      </c>
      <c r="Y160" s="29" t="s">
        <v>0</v>
      </c>
      <c r="Z160" s="41" t="s">
        <v>35</v>
      </c>
      <c r="AA160" s="28" t="s">
        <v>36</v>
      </c>
      <c r="AB160" s="29" t="s">
        <v>38</v>
      </c>
    </row>
    <row r="161" spans="2:31" x14ac:dyDescent="0.45">
      <c r="B161" s="32" t="s">
        <v>1</v>
      </c>
      <c r="C161" s="42">
        <f>C200</f>
        <v>2</v>
      </c>
      <c r="D161" s="35">
        <v>0.82000000000000006</v>
      </c>
      <c r="E161" s="25">
        <v>0.91</v>
      </c>
      <c r="F161" s="26">
        <v>0.86</v>
      </c>
      <c r="G161" s="1">
        <f>$C161*D161</f>
        <v>1.6400000000000001</v>
      </c>
      <c r="H161" s="1">
        <f>$C161*E161</f>
        <v>1.82</v>
      </c>
      <c r="I161" s="1">
        <f>$C161*F161</f>
        <v>1.72</v>
      </c>
      <c r="M161" s="32" t="s">
        <v>1</v>
      </c>
      <c r="N161" s="42">
        <f>N200</f>
        <v>2</v>
      </c>
      <c r="O161" s="35">
        <v>0.91</v>
      </c>
      <c r="P161" s="25">
        <v>0.97</v>
      </c>
      <c r="Q161" s="30">
        <v>0.96</v>
      </c>
      <c r="R161" s="1">
        <f>$N161*O161</f>
        <v>1.82</v>
      </c>
      <c r="S161" s="1">
        <f t="shared" ref="S161:T190" si="206">$N161*P161</f>
        <v>1.94</v>
      </c>
      <c r="T161" s="1">
        <f t="shared" si="206"/>
        <v>1.92</v>
      </c>
      <c r="X161" s="32" t="s">
        <v>1</v>
      </c>
      <c r="Y161" s="42">
        <f>Y200</f>
        <v>2</v>
      </c>
      <c r="Z161" s="35">
        <v>0.89</v>
      </c>
      <c r="AA161" s="25">
        <v>0.96</v>
      </c>
      <c r="AB161" s="30">
        <v>0.94</v>
      </c>
      <c r="AC161" s="1">
        <f>$N161*Z161</f>
        <v>1.78</v>
      </c>
      <c r="AD161" s="1">
        <f t="shared" ref="AD161:AD190" si="207">$N161*AA161</f>
        <v>1.92</v>
      </c>
      <c r="AE161" s="1">
        <f t="shared" ref="AE161:AE190" si="208">$N161*AB161</f>
        <v>1.88</v>
      </c>
    </row>
    <row r="162" spans="2:31" x14ac:dyDescent="0.45">
      <c r="B162" s="33" t="s">
        <v>2</v>
      </c>
      <c r="C162" s="39">
        <f t="shared" ref="C162:C177" si="209">C201</f>
        <v>2</v>
      </c>
      <c r="D162" s="36">
        <v>0.85</v>
      </c>
      <c r="E162" s="3">
        <v>0.92</v>
      </c>
      <c r="F162" s="4">
        <v>0.91</v>
      </c>
      <c r="G162" s="1">
        <f t="shared" ref="G162:I190" si="210">$C162*D162</f>
        <v>1.7</v>
      </c>
      <c r="H162" s="1">
        <f t="shared" si="210"/>
        <v>1.84</v>
      </c>
      <c r="I162" s="1">
        <f t="shared" si="210"/>
        <v>1.82</v>
      </c>
      <c r="M162" s="33" t="s">
        <v>2</v>
      </c>
      <c r="N162" s="39">
        <f t="shared" ref="N162:N177" si="211">N201</f>
        <v>2</v>
      </c>
      <c r="O162" s="36">
        <v>0.9</v>
      </c>
      <c r="P162" s="3">
        <v>0.97</v>
      </c>
      <c r="Q162" s="4">
        <v>0.96</v>
      </c>
      <c r="R162" s="1">
        <f t="shared" ref="R162:R190" si="212">$N162*O162</f>
        <v>1.8</v>
      </c>
      <c r="S162" s="1">
        <f t="shared" si="206"/>
        <v>1.94</v>
      </c>
      <c r="T162" s="1">
        <f t="shared" si="206"/>
        <v>1.92</v>
      </c>
      <c r="X162" s="33" t="s">
        <v>2</v>
      </c>
      <c r="Y162" s="39">
        <f t="shared" ref="Y162" si="213">Y201</f>
        <v>2</v>
      </c>
      <c r="Z162" s="36">
        <v>0.89</v>
      </c>
      <c r="AA162" s="3">
        <v>0.96</v>
      </c>
      <c r="AB162" s="4">
        <v>0.95</v>
      </c>
      <c r="AC162" s="1">
        <f t="shared" ref="AC162:AC190" si="214">$N162*Z162</f>
        <v>1.78</v>
      </c>
      <c r="AD162" s="1">
        <f t="shared" si="207"/>
        <v>1.92</v>
      </c>
      <c r="AE162" s="1">
        <f t="shared" si="208"/>
        <v>1.9</v>
      </c>
    </row>
    <row r="163" spans="2:31" x14ac:dyDescent="0.45">
      <c r="B163" s="33" t="s">
        <v>3</v>
      </c>
      <c r="C163" s="39">
        <f t="shared" si="209"/>
        <v>3</v>
      </c>
      <c r="D163" s="36">
        <v>0.75</v>
      </c>
      <c r="E163" s="3">
        <v>0.87</v>
      </c>
      <c r="F163" s="4">
        <v>0.8</v>
      </c>
      <c r="G163" s="1">
        <f t="shared" si="210"/>
        <v>2.25</v>
      </c>
      <c r="H163" s="1">
        <f t="shared" si="210"/>
        <v>2.61</v>
      </c>
      <c r="I163" s="1">
        <f t="shared" si="210"/>
        <v>2.4000000000000004</v>
      </c>
      <c r="M163" s="33" t="s">
        <v>3</v>
      </c>
      <c r="N163" s="39">
        <f t="shared" si="211"/>
        <v>3</v>
      </c>
      <c r="O163" s="36">
        <v>0.86</v>
      </c>
      <c r="P163" s="3">
        <v>0.95</v>
      </c>
      <c r="Q163" s="4">
        <v>0.92</v>
      </c>
      <c r="R163" s="1">
        <f t="shared" si="212"/>
        <v>2.58</v>
      </c>
      <c r="S163" s="1">
        <f t="shared" si="206"/>
        <v>2.8499999999999996</v>
      </c>
      <c r="T163" s="1">
        <f t="shared" si="206"/>
        <v>2.7600000000000002</v>
      </c>
      <c r="X163" s="33" t="s">
        <v>3</v>
      </c>
      <c r="Y163" s="39">
        <f t="shared" ref="Y163" si="215">Y202</f>
        <v>3</v>
      </c>
      <c r="Z163" s="36">
        <v>0.85</v>
      </c>
      <c r="AA163" s="3">
        <v>0.93</v>
      </c>
      <c r="AB163" s="4">
        <v>0.9</v>
      </c>
      <c r="AC163" s="1">
        <f t="shared" si="214"/>
        <v>2.5499999999999998</v>
      </c>
      <c r="AD163" s="1">
        <f t="shared" si="207"/>
        <v>2.79</v>
      </c>
      <c r="AE163" s="1">
        <f t="shared" si="208"/>
        <v>2.7</v>
      </c>
    </row>
    <row r="164" spans="2:31" x14ac:dyDescent="0.45">
      <c r="B164" s="33" t="s">
        <v>4</v>
      </c>
      <c r="C164" s="39">
        <f t="shared" si="209"/>
        <v>3</v>
      </c>
      <c r="D164" s="36">
        <v>0.82000000000000006</v>
      </c>
      <c r="E164" s="3">
        <v>0.9</v>
      </c>
      <c r="F164" s="4">
        <v>0.87</v>
      </c>
      <c r="G164" s="1">
        <f t="shared" si="210"/>
        <v>2.46</v>
      </c>
      <c r="H164" s="1">
        <f t="shared" si="210"/>
        <v>2.7</v>
      </c>
      <c r="I164" s="1">
        <f t="shared" si="210"/>
        <v>2.61</v>
      </c>
      <c r="M164" s="33" t="s">
        <v>4</v>
      </c>
      <c r="N164" s="39">
        <f t="shared" si="211"/>
        <v>3</v>
      </c>
      <c r="O164" s="36">
        <v>0.89</v>
      </c>
      <c r="P164" s="3">
        <v>0.95</v>
      </c>
      <c r="Q164" s="4">
        <v>0.94</v>
      </c>
      <c r="R164" s="1">
        <f t="shared" si="212"/>
        <v>2.67</v>
      </c>
      <c r="S164" s="1">
        <f t="shared" si="206"/>
        <v>2.8499999999999996</v>
      </c>
      <c r="T164" s="1">
        <f t="shared" si="206"/>
        <v>2.82</v>
      </c>
      <c r="X164" s="33" t="s">
        <v>4</v>
      </c>
      <c r="Y164" s="39">
        <f t="shared" ref="Y164" si="216">Y203</f>
        <v>3</v>
      </c>
      <c r="Z164" s="36">
        <v>0.87</v>
      </c>
      <c r="AA164" s="3">
        <v>0.94</v>
      </c>
      <c r="AB164" s="4">
        <v>0.91</v>
      </c>
      <c r="AC164" s="1">
        <f t="shared" si="214"/>
        <v>2.61</v>
      </c>
      <c r="AD164" s="1">
        <f t="shared" si="207"/>
        <v>2.82</v>
      </c>
      <c r="AE164" s="1">
        <f t="shared" si="208"/>
        <v>2.73</v>
      </c>
    </row>
    <row r="165" spans="2:31" x14ac:dyDescent="0.45">
      <c r="B165" s="33" t="s">
        <v>5</v>
      </c>
      <c r="C165" s="39">
        <f t="shared" si="209"/>
        <v>3</v>
      </c>
      <c r="D165" s="36">
        <v>0.79</v>
      </c>
      <c r="E165" s="3">
        <v>0.89</v>
      </c>
      <c r="F165" s="4">
        <v>0.84</v>
      </c>
      <c r="G165" s="1">
        <f t="shared" si="210"/>
        <v>2.37</v>
      </c>
      <c r="H165" s="1">
        <f t="shared" si="210"/>
        <v>2.67</v>
      </c>
      <c r="I165" s="1">
        <f t="shared" si="210"/>
        <v>2.52</v>
      </c>
      <c r="M165" s="33" t="s">
        <v>5</v>
      </c>
      <c r="N165" s="39">
        <f t="shared" si="211"/>
        <v>3</v>
      </c>
      <c r="O165" s="36">
        <v>0.88</v>
      </c>
      <c r="P165" s="3">
        <v>0.95</v>
      </c>
      <c r="Q165" s="4">
        <v>0.94</v>
      </c>
      <c r="R165" s="1">
        <f t="shared" si="212"/>
        <v>2.64</v>
      </c>
      <c r="S165" s="1">
        <f t="shared" si="206"/>
        <v>2.8499999999999996</v>
      </c>
      <c r="T165" s="1">
        <f t="shared" si="206"/>
        <v>2.82</v>
      </c>
      <c r="X165" s="33" t="s">
        <v>5</v>
      </c>
      <c r="Y165" s="39">
        <f t="shared" ref="Y165" si="217">Y204</f>
        <v>3</v>
      </c>
      <c r="Z165" s="36">
        <v>0.84</v>
      </c>
      <c r="AA165" s="3">
        <v>0.94</v>
      </c>
      <c r="AB165" s="4">
        <v>0.91</v>
      </c>
      <c r="AC165" s="1">
        <f t="shared" si="214"/>
        <v>2.52</v>
      </c>
      <c r="AD165" s="1">
        <f t="shared" si="207"/>
        <v>2.82</v>
      </c>
      <c r="AE165" s="1">
        <f t="shared" si="208"/>
        <v>2.73</v>
      </c>
    </row>
    <row r="166" spans="2:31" x14ac:dyDescent="0.45">
      <c r="B166" s="33" t="s">
        <v>6</v>
      </c>
      <c r="C166" s="39">
        <f t="shared" si="209"/>
        <v>3</v>
      </c>
      <c r="D166" s="36">
        <v>0.58000000000000007</v>
      </c>
      <c r="E166" s="3">
        <v>0.75</v>
      </c>
      <c r="F166" s="4">
        <v>0.63</v>
      </c>
      <c r="G166" s="1">
        <f t="shared" si="210"/>
        <v>1.7400000000000002</v>
      </c>
      <c r="H166" s="1">
        <f t="shared" si="210"/>
        <v>2.25</v>
      </c>
      <c r="I166" s="1">
        <f t="shared" si="210"/>
        <v>1.8900000000000001</v>
      </c>
      <c r="M166" s="33" t="s">
        <v>6</v>
      </c>
      <c r="N166" s="39">
        <f t="shared" si="211"/>
        <v>3</v>
      </c>
      <c r="O166" s="36">
        <v>0.79</v>
      </c>
      <c r="P166" s="3">
        <v>0.9</v>
      </c>
      <c r="Q166" s="4">
        <v>0.85</v>
      </c>
      <c r="R166" s="1">
        <f t="shared" si="212"/>
        <v>2.37</v>
      </c>
      <c r="S166" s="1">
        <f t="shared" si="206"/>
        <v>2.7</v>
      </c>
      <c r="T166" s="1">
        <f t="shared" si="206"/>
        <v>2.5499999999999998</v>
      </c>
      <c r="X166" s="33" t="s">
        <v>6</v>
      </c>
      <c r="Y166" s="39">
        <f t="shared" ref="Y166" si="218">Y205</f>
        <v>3</v>
      </c>
      <c r="Z166" s="36">
        <v>0.73</v>
      </c>
      <c r="AA166" s="3">
        <v>0.86</v>
      </c>
      <c r="AB166" s="4">
        <v>0.8</v>
      </c>
      <c r="AC166" s="1">
        <f t="shared" si="214"/>
        <v>2.19</v>
      </c>
      <c r="AD166" s="1">
        <f t="shared" si="207"/>
        <v>2.58</v>
      </c>
      <c r="AE166" s="1">
        <f t="shared" si="208"/>
        <v>2.4000000000000004</v>
      </c>
    </row>
    <row r="167" spans="2:31" x14ac:dyDescent="0.45">
      <c r="B167" s="33" t="s">
        <v>7</v>
      </c>
      <c r="C167" s="39">
        <f t="shared" si="209"/>
        <v>3</v>
      </c>
      <c r="D167" s="36">
        <v>0.54</v>
      </c>
      <c r="E167" s="3">
        <v>0.71</v>
      </c>
      <c r="F167" s="4">
        <v>0.57999999999999996</v>
      </c>
      <c r="G167" s="1">
        <f t="shared" si="210"/>
        <v>1.62</v>
      </c>
      <c r="H167" s="1">
        <f t="shared" si="210"/>
        <v>2.13</v>
      </c>
      <c r="I167" s="1">
        <f t="shared" si="210"/>
        <v>1.7399999999999998</v>
      </c>
      <c r="M167" s="33" t="s">
        <v>7</v>
      </c>
      <c r="N167" s="39">
        <f t="shared" si="211"/>
        <v>3</v>
      </c>
      <c r="O167" s="36">
        <v>0.77</v>
      </c>
      <c r="P167" s="3">
        <v>0.89</v>
      </c>
      <c r="Q167" s="4">
        <v>0.84</v>
      </c>
      <c r="R167" s="1">
        <f t="shared" si="212"/>
        <v>2.31</v>
      </c>
      <c r="S167" s="1">
        <f t="shared" si="206"/>
        <v>2.67</v>
      </c>
      <c r="T167" s="1">
        <f t="shared" si="206"/>
        <v>2.52</v>
      </c>
      <c r="X167" s="33" t="s">
        <v>7</v>
      </c>
      <c r="Y167" s="39">
        <f t="shared" ref="Y167" si="219">Y206</f>
        <v>3</v>
      </c>
      <c r="Z167" s="36">
        <v>0.71</v>
      </c>
      <c r="AA167" s="3">
        <v>0.83</v>
      </c>
      <c r="AB167" s="4">
        <v>0.74</v>
      </c>
      <c r="AC167" s="1">
        <f t="shared" si="214"/>
        <v>2.13</v>
      </c>
      <c r="AD167" s="1">
        <f t="shared" si="207"/>
        <v>2.4899999999999998</v>
      </c>
      <c r="AE167" s="1">
        <f t="shared" si="208"/>
        <v>2.2199999999999998</v>
      </c>
    </row>
    <row r="168" spans="2:31" x14ac:dyDescent="0.45">
      <c r="B168" s="33" t="s">
        <v>8</v>
      </c>
      <c r="C168" s="39">
        <f t="shared" si="209"/>
        <v>3</v>
      </c>
      <c r="D168" s="36">
        <v>0.61</v>
      </c>
      <c r="E168" s="3">
        <v>0.77</v>
      </c>
      <c r="F168" s="4">
        <v>0.66</v>
      </c>
      <c r="G168" s="1">
        <f t="shared" si="210"/>
        <v>1.83</v>
      </c>
      <c r="H168" s="1">
        <f t="shared" si="210"/>
        <v>2.31</v>
      </c>
      <c r="I168" s="1">
        <f t="shared" si="210"/>
        <v>1.98</v>
      </c>
      <c r="M168" s="33" t="s">
        <v>8</v>
      </c>
      <c r="N168" s="39">
        <f t="shared" si="211"/>
        <v>3</v>
      </c>
      <c r="O168" s="36">
        <v>0.78</v>
      </c>
      <c r="P168" s="3">
        <v>0.9</v>
      </c>
      <c r="Q168" s="4">
        <v>0.86</v>
      </c>
      <c r="R168" s="1">
        <f t="shared" si="212"/>
        <v>2.34</v>
      </c>
      <c r="S168" s="1">
        <f t="shared" si="206"/>
        <v>2.7</v>
      </c>
      <c r="T168" s="1">
        <f t="shared" si="206"/>
        <v>2.58</v>
      </c>
      <c r="X168" s="33" t="s">
        <v>8</v>
      </c>
      <c r="Y168" s="39">
        <f t="shared" ref="Y168" si="220">Y207</f>
        <v>3</v>
      </c>
      <c r="Z168" s="36">
        <v>0.76</v>
      </c>
      <c r="AA168" s="3">
        <v>0.87</v>
      </c>
      <c r="AB168" s="4">
        <v>0.8</v>
      </c>
      <c r="AC168" s="1">
        <f t="shared" si="214"/>
        <v>2.2800000000000002</v>
      </c>
      <c r="AD168" s="1">
        <f t="shared" si="207"/>
        <v>2.61</v>
      </c>
      <c r="AE168" s="1">
        <f t="shared" si="208"/>
        <v>2.4000000000000004</v>
      </c>
    </row>
    <row r="169" spans="2:31" x14ac:dyDescent="0.45">
      <c r="B169" s="33" t="s">
        <v>9</v>
      </c>
      <c r="C169" s="39">
        <f t="shared" si="209"/>
        <v>4</v>
      </c>
      <c r="D169" s="36">
        <v>0.72</v>
      </c>
      <c r="E169" s="3">
        <v>0.84</v>
      </c>
      <c r="F169" s="4">
        <v>0.77</v>
      </c>
      <c r="G169" s="1">
        <f t="shared" si="210"/>
        <v>2.88</v>
      </c>
      <c r="H169" s="1">
        <f t="shared" si="210"/>
        <v>3.36</v>
      </c>
      <c r="I169" s="1">
        <f t="shared" si="210"/>
        <v>3.08</v>
      </c>
      <c r="M169" s="33" t="s">
        <v>9</v>
      </c>
      <c r="N169" s="39">
        <f t="shared" si="211"/>
        <v>4</v>
      </c>
      <c r="O169" s="36">
        <v>0.86</v>
      </c>
      <c r="P169" s="3">
        <v>0.94</v>
      </c>
      <c r="Q169" s="4">
        <v>0.92</v>
      </c>
      <c r="R169" s="1">
        <f t="shared" si="212"/>
        <v>3.44</v>
      </c>
      <c r="S169" s="1">
        <f t="shared" si="206"/>
        <v>3.76</v>
      </c>
      <c r="T169" s="1">
        <f t="shared" si="206"/>
        <v>3.68</v>
      </c>
      <c r="X169" s="33" t="s">
        <v>9</v>
      </c>
      <c r="Y169" s="39">
        <f t="shared" ref="Y169" si="221">Y208</f>
        <v>4</v>
      </c>
      <c r="Z169" s="36">
        <v>0.84</v>
      </c>
      <c r="AA169" s="3">
        <v>0.92</v>
      </c>
      <c r="AB169" s="4">
        <v>0.89</v>
      </c>
      <c r="AC169" s="1">
        <f t="shared" si="214"/>
        <v>3.36</v>
      </c>
      <c r="AD169" s="1">
        <f t="shared" si="207"/>
        <v>3.68</v>
      </c>
      <c r="AE169" s="1">
        <f t="shared" si="208"/>
        <v>3.56</v>
      </c>
    </row>
    <row r="170" spans="2:31" x14ac:dyDescent="0.45">
      <c r="B170" s="33" t="s">
        <v>10</v>
      </c>
      <c r="C170" s="39">
        <f t="shared" si="209"/>
        <v>4</v>
      </c>
      <c r="D170" s="36">
        <v>0.51</v>
      </c>
      <c r="E170" s="3">
        <v>0.7</v>
      </c>
      <c r="F170" s="4">
        <v>0.56000000000000005</v>
      </c>
      <c r="G170" s="1">
        <f t="shared" si="210"/>
        <v>2.04</v>
      </c>
      <c r="H170" s="1">
        <f t="shared" si="210"/>
        <v>2.8</v>
      </c>
      <c r="I170" s="1">
        <f t="shared" si="210"/>
        <v>2.2400000000000002</v>
      </c>
      <c r="M170" s="33" t="s">
        <v>10</v>
      </c>
      <c r="N170" s="39">
        <f t="shared" si="211"/>
        <v>4</v>
      </c>
      <c r="O170" s="36">
        <v>0.78</v>
      </c>
      <c r="P170" s="3">
        <v>0.9</v>
      </c>
      <c r="Q170" s="4">
        <v>0.86</v>
      </c>
      <c r="R170" s="1">
        <f t="shared" si="212"/>
        <v>3.12</v>
      </c>
      <c r="S170" s="1">
        <f t="shared" si="206"/>
        <v>3.6</v>
      </c>
      <c r="T170" s="1">
        <f t="shared" si="206"/>
        <v>3.44</v>
      </c>
      <c r="X170" s="33" t="s">
        <v>10</v>
      </c>
      <c r="Y170" s="39">
        <f t="shared" ref="Y170" si="222">Y209</f>
        <v>4</v>
      </c>
      <c r="Z170" s="36">
        <v>0.7</v>
      </c>
      <c r="AA170" s="3">
        <v>0.85</v>
      </c>
      <c r="AB170" s="4">
        <v>0.78</v>
      </c>
      <c r="AC170" s="1">
        <f t="shared" si="214"/>
        <v>2.8</v>
      </c>
      <c r="AD170" s="1">
        <f t="shared" si="207"/>
        <v>3.4</v>
      </c>
      <c r="AE170" s="1">
        <f t="shared" si="208"/>
        <v>3.12</v>
      </c>
    </row>
    <row r="171" spans="2:31" x14ac:dyDescent="0.45">
      <c r="B171" s="33" t="s">
        <v>11</v>
      </c>
      <c r="C171" s="39">
        <f t="shared" si="209"/>
        <v>4</v>
      </c>
      <c r="D171" s="36">
        <v>0.52</v>
      </c>
      <c r="E171" s="3">
        <v>0.68</v>
      </c>
      <c r="F171" s="4">
        <v>0.56000000000000005</v>
      </c>
      <c r="G171" s="1">
        <f t="shared" si="210"/>
        <v>2.08</v>
      </c>
      <c r="H171" s="1">
        <f t="shared" si="210"/>
        <v>2.72</v>
      </c>
      <c r="I171" s="1">
        <f t="shared" si="210"/>
        <v>2.2400000000000002</v>
      </c>
      <c r="M171" s="33" t="s">
        <v>11</v>
      </c>
      <c r="N171" s="39">
        <f t="shared" si="211"/>
        <v>4</v>
      </c>
      <c r="O171" s="36">
        <v>0.75</v>
      </c>
      <c r="P171" s="3">
        <v>0.87</v>
      </c>
      <c r="Q171" s="4">
        <v>0.83</v>
      </c>
      <c r="R171" s="1">
        <f t="shared" si="212"/>
        <v>3</v>
      </c>
      <c r="S171" s="1">
        <f t="shared" si="206"/>
        <v>3.48</v>
      </c>
      <c r="T171" s="1">
        <f t="shared" si="206"/>
        <v>3.32</v>
      </c>
      <c r="X171" s="33" t="s">
        <v>11</v>
      </c>
      <c r="Y171" s="39">
        <f t="shared" ref="Y171" si="223">Y210</f>
        <v>4</v>
      </c>
      <c r="Z171" s="36">
        <v>0.66999999999999993</v>
      </c>
      <c r="AA171" s="3">
        <v>0.79</v>
      </c>
      <c r="AB171" s="4">
        <v>0.71</v>
      </c>
      <c r="AC171" s="1">
        <f t="shared" si="214"/>
        <v>2.6799999999999997</v>
      </c>
      <c r="AD171" s="1">
        <f t="shared" si="207"/>
        <v>3.16</v>
      </c>
      <c r="AE171" s="1">
        <f t="shared" si="208"/>
        <v>2.84</v>
      </c>
    </row>
    <row r="172" spans="2:31" x14ac:dyDescent="0.45">
      <c r="B172" s="33" t="s">
        <v>12</v>
      </c>
      <c r="C172" s="39">
        <f t="shared" si="209"/>
        <v>4</v>
      </c>
      <c r="D172" s="36">
        <v>0.45999999999999996</v>
      </c>
      <c r="E172" s="3">
        <v>0.64</v>
      </c>
      <c r="F172" s="4">
        <v>0.51</v>
      </c>
      <c r="G172" s="1">
        <f t="shared" si="210"/>
        <v>1.8399999999999999</v>
      </c>
      <c r="H172" s="1">
        <f t="shared" si="210"/>
        <v>2.56</v>
      </c>
      <c r="I172" s="1">
        <f t="shared" si="210"/>
        <v>2.04</v>
      </c>
      <c r="M172" s="33" t="s">
        <v>12</v>
      </c>
      <c r="N172" s="39">
        <f t="shared" si="211"/>
        <v>4</v>
      </c>
      <c r="O172" s="36">
        <v>0.72</v>
      </c>
      <c r="P172" s="3">
        <v>0.86</v>
      </c>
      <c r="Q172" s="4">
        <v>0.81</v>
      </c>
      <c r="R172" s="1">
        <f t="shared" si="212"/>
        <v>2.88</v>
      </c>
      <c r="S172" s="1">
        <f t="shared" si="206"/>
        <v>3.44</v>
      </c>
      <c r="T172" s="1">
        <f t="shared" si="206"/>
        <v>3.24</v>
      </c>
      <c r="X172" s="33" t="s">
        <v>12</v>
      </c>
      <c r="Y172" s="39">
        <f t="shared" ref="Y172" si="224">Y211</f>
        <v>4</v>
      </c>
      <c r="Z172" s="36">
        <v>0.73</v>
      </c>
      <c r="AA172" s="3">
        <v>0.82</v>
      </c>
      <c r="AB172" s="4">
        <v>0.74</v>
      </c>
      <c r="AC172" s="1">
        <f t="shared" si="214"/>
        <v>2.92</v>
      </c>
      <c r="AD172" s="1">
        <f t="shared" si="207"/>
        <v>3.28</v>
      </c>
      <c r="AE172" s="1">
        <f t="shared" si="208"/>
        <v>2.96</v>
      </c>
    </row>
    <row r="173" spans="2:31" x14ac:dyDescent="0.45">
      <c r="B173" s="33" t="s">
        <v>13</v>
      </c>
      <c r="C173" s="39">
        <f t="shared" si="209"/>
        <v>4</v>
      </c>
      <c r="D173" s="36">
        <v>0.35</v>
      </c>
      <c r="E173" s="3">
        <v>0.5</v>
      </c>
      <c r="F173" s="4">
        <v>0.39</v>
      </c>
      <c r="G173" s="1">
        <f t="shared" si="210"/>
        <v>1.4</v>
      </c>
      <c r="H173" s="1">
        <f t="shared" si="210"/>
        <v>2</v>
      </c>
      <c r="I173" s="1">
        <f t="shared" si="210"/>
        <v>1.56</v>
      </c>
      <c r="M173" s="33" t="s">
        <v>13</v>
      </c>
      <c r="N173" s="39">
        <f t="shared" si="211"/>
        <v>4</v>
      </c>
      <c r="O173" s="36">
        <v>0.56000000000000005</v>
      </c>
      <c r="P173" s="3">
        <v>0.7</v>
      </c>
      <c r="Q173" s="4">
        <v>0.65</v>
      </c>
      <c r="R173" s="1">
        <f t="shared" si="212"/>
        <v>2.2400000000000002</v>
      </c>
      <c r="S173" s="1">
        <f t="shared" si="206"/>
        <v>2.8</v>
      </c>
      <c r="T173" s="1">
        <f t="shared" si="206"/>
        <v>2.6</v>
      </c>
      <c r="X173" s="33" t="s">
        <v>13</v>
      </c>
      <c r="Y173" s="39">
        <f t="shared" ref="Y173" si="225">Y212</f>
        <v>4</v>
      </c>
      <c r="Z173" s="36">
        <v>0.52</v>
      </c>
      <c r="AA173" s="3">
        <v>0.63</v>
      </c>
      <c r="AB173" s="4">
        <v>0.55000000000000004</v>
      </c>
      <c r="AC173" s="1">
        <f t="shared" si="214"/>
        <v>2.08</v>
      </c>
      <c r="AD173" s="1">
        <f t="shared" si="207"/>
        <v>2.52</v>
      </c>
      <c r="AE173" s="1">
        <f t="shared" si="208"/>
        <v>2.2000000000000002</v>
      </c>
    </row>
    <row r="174" spans="2:31" x14ac:dyDescent="0.45">
      <c r="B174" s="33" t="s">
        <v>14</v>
      </c>
      <c r="C174" s="39">
        <f t="shared" si="209"/>
        <v>4</v>
      </c>
      <c r="D174" s="36">
        <v>0.42000000000000004</v>
      </c>
      <c r="E174" s="3">
        <v>0.54</v>
      </c>
      <c r="F174" s="4">
        <v>0.46</v>
      </c>
      <c r="G174" s="1">
        <f t="shared" si="210"/>
        <v>1.6800000000000002</v>
      </c>
      <c r="H174" s="1">
        <f t="shared" si="210"/>
        <v>2.16</v>
      </c>
      <c r="I174" s="1">
        <f t="shared" si="210"/>
        <v>1.84</v>
      </c>
      <c r="M174" s="33" t="s">
        <v>14</v>
      </c>
      <c r="N174" s="39">
        <f t="shared" si="211"/>
        <v>4</v>
      </c>
      <c r="O174" s="36">
        <v>0.57000000000000006</v>
      </c>
      <c r="P174" s="3">
        <v>0.72</v>
      </c>
      <c r="Q174" s="4">
        <v>0.67</v>
      </c>
      <c r="R174" s="1">
        <f t="shared" si="212"/>
        <v>2.2800000000000002</v>
      </c>
      <c r="S174" s="1">
        <f t="shared" si="206"/>
        <v>2.88</v>
      </c>
      <c r="T174" s="1">
        <f t="shared" si="206"/>
        <v>2.68</v>
      </c>
      <c r="X174" s="33" t="s">
        <v>14</v>
      </c>
      <c r="Y174" s="39">
        <f t="shared" ref="Y174" si="226">Y213</f>
        <v>4</v>
      </c>
      <c r="Z174" s="36">
        <v>0.54</v>
      </c>
      <c r="AA174" s="3">
        <v>0.65</v>
      </c>
      <c r="AB174" s="4">
        <v>0.59</v>
      </c>
      <c r="AC174" s="1">
        <f t="shared" si="214"/>
        <v>2.16</v>
      </c>
      <c r="AD174" s="1">
        <f t="shared" si="207"/>
        <v>2.6</v>
      </c>
      <c r="AE174" s="1">
        <f t="shared" si="208"/>
        <v>2.36</v>
      </c>
    </row>
    <row r="175" spans="2:31" x14ac:dyDescent="0.45">
      <c r="B175" s="33" t="s">
        <v>15</v>
      </c>
      <c r="C175" s="39">
        <f t="shared" si="209"/>
        <v>4</v>
      </c>
      <c r="D175" s="36">
        <v>0.20999999999999996</v>
      </c>
      <c r="E175" s="3">
        <v>0.31</v>
      </c>
      <c r="F175" s="4">
        <v>0.24</v>
      </c>
      <c r="G175" s="1">
        <f t="shared" si="210"/>
        <v>0.83999999999999986</v>
      </c>
      <c r="H175" s="1">
        <f t="shared" si="210"/>
        <v>1.24</v>
      </c>
      <c r="I175" s="1">
        <f t="shared" si="210"/>
        <v>0.96</v>
      </c>
      <c r="M175" s="33" t="s">
        <v>15</v>
      </c>
      <c r="N175" s="39">
        <f t="shared" si="211"/>
        <v>4</v>
      </c>
      <c r="O175" s="36">
        <v>0.41000000000000003</v>
      </c>
      <c r="P175" s="3">
        <v>0.53</v>
      </c>
      <c r="Q175" s="4">
        <v>0.49</v>
      </c>
      <c r="R175" s="1">
        <f t="shared" si="212"/>
        <v>1.6400000000000001</v>
      </c>
      <c r="S175" s="1">
        <f t="shared" si="206"/>
        <v>2.12</v>
      </c>
      <c r="T175" s="1">
        <f t="shared" si="206"/>
        <v>1.96</v>
      </c>
      <c r="X175" s="33" t="s">
        <v>15</v>
      </c>
      <c r="Y175" s="39">
        <f t="shared" ref="Y175" si="227">Y214</f>
        <v>4</v>
      </c>
      <c r="Z175" s="36">
        <v>0.32999999999999996</v>
      </c>
      <c r="AA175" s="3">
        <v>0.41</v>
      </c>
      <c r="AB175" s="4">
        <v>0.37</v>
      </c>
      <c r="AC175" s="1">
        <f t="shared" si="214"/>
        <v>1.3199999999999998</v>
      </c>
      <c r="AD175" s="1">
        <f t="shared" si="207"/>
        <v>1.64</v>
      </c>
      <c r="AE175" s="1">
        <f t="shared" si="208"/>
        <v>1.48</v>
      </c>
    </row>
    <row r="176" spans="2:31" x14ac:dyDescent="0.45">
      <c r="B176" s="33" t="s">
        <v>16</v>
      </c>
      <c r="C176" s="39">
        <f t="shared" si="209"/>
        <v>3</v>
      </c>
      <c r="D176" s="36">
        <v>0.76</v>
      </c>
      <c r="E176" s="3">
        <v>0.87</v>
      </c>
      <c r="F176" s="4">
        <v>0.81</v>
      </c>
      <c r="G176" s="1">
        <f t="shared" si="210"/>
        <v>2.2800000000000002</v>
      </c>
      <c r="H176" s="1">
        <f t="shared" si="210"/>
        <v>2.61</v>
      </c>
      <c r="I176" s="1">
        <f t="shared" si="210"/>
        <v>2.4300000000000002</v>
      </c>
      <c r="M176" s="33" t="s">
        <v>16</v>
      </c>
      <c r="N176" s="39">
        <f t="shared" si="211"/>
        <v>3</v>
      </c>
      <c r="O176" s="36">
        <v>0.86</v>
      </c>
      <c r="P176" s="3">
        <v>0.95</v>
      </c>
      <c r="Q176" s="4">
        <v>0.93</v>
      </c>
      <c r="R176" s="1">
        <f t="shared" si="212"/>
        <v>2.58</v>
      </c>
      <c r="S176" s="1">
        <f t="shared" si="206"/>
        <v>2.8499999999999996</v>
      </c>
      <c r="T176" s="1">
        <f t="shared" si="206"/>
        <v>2.79</v>
      </c>
      <c r="X176" s="33" t="s">
        <v>16</v>
      </c>
      <c r="Y176" s="39">
        <f t="shared" ref="Y176" si="228">Y215</f>
        <v>3</v>
      </c>
      <c r="Z176" s="36">
        <v>0.85</v>
      </c>
      <c r="AA176" s="3">
        <v>0.94</v>
      </c>
      <c r="AB176" s="4">
        <v>0.91</v>
      </c>
      <c r="AC176" s="1">
        <f t="shared" si="214"/>
        <v>2.5499999999999998</v>
      </c>
      <c r="AD176" s="1">
        <f t="shared" si="207"/>
        <v>2.82</v>
      </c>
      <c r="AE176" s="1">
        <f t="shared" si="208"/>
        <v>2.73</v>
      </c>
    </row>
    <row r="177" spans="2:31" x14ac:dyDescent="0.45">
      <c r="B177" s="33" t="s">
        <v>17</v>
      </c>
      <c r="C177" s="39">
        <f t="shared" si="209"/>
        <v>3</v>
      </c>
      <c r="D177" s="36">
        <v>0.79</v>
      </c>
      <c r="E177" s="3">
        <v>0.88</v>
      </c>
      <c r="F177" s="4">
        <v>0.85</v>
      </c>
      <c r="G177" s="1">
        <f t="shared" si="210"/>
        <v>2.37</v>
      </c>
      <c r="H177" s="1">
        <f t="shared" si="210"/>
        <v>2.64</v>
      </c>
      <c r="I177" s="1">
        <f t="shared" si="210"/>
        <v>2.5499999999999998</v>
      </c>
      <c r="M177" s="33" t="s">
        <v>17</v>
      </c>
      <c r="N177" s="39">
        <f t="shared" si="211"/>
        <v>3</v>
      </c>
      <c r="O177" s="36">
        <v>0.86</v>
      </c>
      <c r="P177" s="3">
        <v>0.95</v>
      </c>
      <c r="Q177" s="4">
        <v>0.94</v>
      </c>
      <c r="R177" s="1">
        <f t="shared" si="212"/>
        <v>2.58</v>
      </c>
      <c r="S177" s="1">
        <f t="shared" si="206"/>
        <v>2.8499999999999996</v>
      </c>
      <c r="T177" s="1">
        <f t="shared" si="206"/>
        <v>2.82</v>
      </c>
      <c r="X177" s="33" t="s">
        <v>17</v>
      </c>
      <c r="Y177" s="39">
        <f t="shared" ref="Y177" si="229">Y216</f>
        <v>3</v>
      </c>
      <c r="Z177" s="36">
        <v>0.85</v>
      </c>
      <c r="AA177" s="3">
        <v>0.93</v>
      </c>
      <c r="AB177" s="4">
        <v>0.91</v>
      </c>
      <c r="AC177" s="1">
        <f t="shared" si="214"/>
        <v>2.5499999999999998</v>
      </c>
      <c r="AD177" s="1">
        <f t="shared" si="207"/>
        <v>2.79</v>
      </c>
      <c r="AE177" s="1">
        <f t="shared" si="208"/>
        <v>2.73</v>
      </c>
    </row>
    <row r="178" spans="2:31" x14ac:dyDescent="0.45">
      <c r="B178" s="33" t="s">
        <v>18</v>
      </c>
      <c r="C178" s="39">
        <f t="shared" ref="C178:C190" si="230">C217</f>
        <v>3</v>
      </c>
      <c r="D178" s="36">
        <v>0.53</v>
      </c>
      <c r="E178" s="3">
        <v>0.72</v>
      </c>
      <c r="F178" s="4">
        <v>0.6</v>
      </c>
      <c r="G178" s="1">
        <f t="shared" si="210"/>
        <v>1.59</v>
      </c>
      <c r="H178" s="1">
        <f t="shared" si="210"/>
        <v>2.16</v>
      </c>
      <c r="I178" s="1">
        <f t="shared" si="210"/>
        <v>1.7999999999999998</v>
      </c>
      <c r="M178" s="33" t="s">
        <v>18</v>
      </c>
      <c r="N178" s="39">
        <f t="shared" ref="N178:N190" si="231">N217</f>
        <v>3</v>
      </c>
      <c r="O178" s="36">
        <v>0.74</v>
      </c>
      <c r="P178" s="3">
        <v>0.86</v>
      </c>
      <c r="Q178" s="4">
        <v>0.82</v>
      </c>
      <c r="R178" s="1">
        <f t="shared" si="212"/>
        <v>2.2199999999999998</v>
      </c>
      <c r="S178" s="1">
        <f t="shared" si="206"/>
        <v>2.58</v>
      </c>
      <c r="T178" s="1">
        <f t="shared" si="206"/>
        <v>2.46</v>
      </c>
      <c r="X178" s="33" t="s">
        <v>18</v>
      </c>
      <c r="Y178" s="39">
        <f t="shared" ref="Y178" si="232">Y217</f>
        <v>3</v>
      </c>
      <c r="Z178" s="36">
        <v>0.72</v>
      </c>
      <c r="AA178" s="3">
        <v>0.83</v>
      </c>
      <c r="AB178" s="4">
        <v>0.77</v>
      </c>
      <c r="AC178" s="1">
        <f t="shared" si="214"/>
        <v>2.16</v>
      </c>
      <c r="AD178" s="1">
        <f t="shared" si="207"/>
        <v>2.4899999999999998</v>
      </c>
      <c r="AE178" s="1">
        <f t="shared" si="208"/>
        <v>2.31</v>
      </c>
    </row>
    <row r="179" spans="2:31" x14ac:dyDescent="0.45">
      <c r="B179" s="33" t="s">
        <v>19</v>
      </c>
      <c r="C179" s="39">
        <f t="shared" si="230"/>
        <v>3</v>
      </c>
      <c r="D179" s="36">
        <v>0.44999999999999996</v>
      </c>
      <c r="E179" s="3">
        <v>0.66</v>
      </c>
      <c r="F179" s="4">
        <v>0.51</v>
      </c>
      <c r="G179" s="1">
        <f t="shared" si="210"/>
        <v>1.3499999999999999</v>
      </c>
      <c r="H179" s="1">
        <f t="shared" si="210"/>
        <v>1.98</v>
      </c>
      <c r="I179" s="1">
        <f t="shared" si="210"/>
        <v>1.53</v>
      </c>
      <c r="M179" s="33" t="s">
        <v>19</v>
      </c>
      <c r="N179" s="39">
        <f t="shared" si="231"/>
        <v>3</v>
      </c>
      <c r="O179" s="36">
        <v>0.7</v>
      </c>
      <c r="P179" s="3">
        <v>0.84</v>
      </c>
      <c r="Q179" s="4">
        <v>0.8</v>
      </c>
      <c r="R179" s="1">
        <f t="shared" si="212"/>
        <v>2.0999999999999996</v>
      </c>
      <c r="S179" s="1">
        <f t="shared" si="206"/>
        <v>2.52</v>
      </c>
      <c r="T179" s="1">
        <f t="shared" si="206"/>
        <v>2.4000000000000004</v>
      </c>
      <c r="X179" s="33" t="s">
        <v>19</v>
      </c>
      <c r="Y179" s="39">
        <f t="shared" ref="Y179" si="233">Y218</f>
        <v>3</v>
      </c>
      <c r="Z179" s="36">
        <v>0.63</v>
      </c>
      <c r="AA179" s="3">
        <v>0.79</v>
      </c>
      <c r="AB179" s="4">
        <v>0.72</v>
      </c>
      <c r="AC179" s="1">
        <f t="shared" si="214"/>
        <v>1.8900000000000001</v>
      </c>
      <c r="AD179" s="1">
        <f t="shared" si="207"/>
        <v>2.37</v>
      </c>
      <c r="AE179" s="1">
        <f t="shared" si="208"/>
        <v>2.16</v>
      </c>
    </row>
    <row r="180" spans="2:31" x14ac:dyDescent="0.45">
      <c r="B180" s="33" t="s">
        <v>20</v>
      </c>
      <c r="C180" s="39">
        <f t="shared" si="230"/>
        <v>4</v>
      </c>
      <c r="D180" s="36">
        <v>0.10999999999999999</v>
      </c>
      <c r="E180" s="3">
        <v>0.24</v>
      </c>
      <c r="F180" s="4">
        <v>0.15</v>
      </c>
      <c r="G180" s="1">
        <f t="shared" si="210"/>
        <v>0.43999999999999995</v>
      </c>
      <c r="H180" s="1">
        <f t="shared" si="210"/>
        <v>0.96</v>
      </c>
      <c r="I180" s="1">
        <f t="shared" si="210"/>
        <v>0.6</v>
      </c>
      <c r="M180" s="33" t="s">
        <v>20</v>
      </c>
      <c r="N180" s="39">
        <f t="shared" si="231"/>
        <v>4</v>
      </c>
      <c r="O180" s="36">
        <v>0.33999999999999997</v>
      </c>
      <c r="P180" s="3">
        <v>0.49</v>
      </c>
      <c r="Q180" s="4">
        <v>0.43</v>
      </c>
      <c r="R180" s="1">
        <f t="shared" si="212"/>
        <v>1.3599999999999999</v>
      </c>
      <c r="S180" s="1">
        <f t="shared" si="206"/>
        <v>1.96</v>
      </c>
      <c r="T180" s="1">
        <f t="shared" si="206"/>
        <v>1.72</v>
      </c>
      <c r="X180" s="33" t="s">
        <v>20</v>
      </c>
      <c r="Y180" s="39">
        <f t="shared" ref="Y180" si="234">Y219</f>
        <v>4</v>
      </c>
      <c r="Z180" s="36">
        <v>0.24</v>
      </c>
      <c r="AA180" s="3">
        <v>0.37</v>
      </c>
      <c r="AB180" s="4">
        <v>0.31</v>
      </c>
      <c r="AC180" s="1">
        <f t="shared" si="214"/>
        <v>0.96</v>
      </c>
      <c r="AD180" s="1">
        <f t="shared" si="207"/>
        <v>1.48</v>
      </c>
      <c r="AE180" s="1">
        <f t="shared" si="208"/>
        <v>1.24</v>
      </c>
    </row>
    <row r="181" spans="2:31" x14ac:dyDescent="0.45">
      <c r="B181" s="33" t="s">
        <v>21</v>
      </c>
      <c r="C181" s="39">
        <f t="shared" si="230"/>
        <v>4</v>
      </c>
      <c r="D181" s="36">
        <v>3.0000000000000027E-2</v>
      </c>
      <c r="E181" s="3">
        <v>0.11</v>
      </c>
      <c r="F181" s="4">
        <v>0.05</v>
      </c>
      <c r="G181" s="1">
        <f t="shared" si="210"/>
        <v>0.12000000000000011</v>
      </c>
      <c r="H181" s="1">
        <f t="shared" si="210"/>
        <v>0.44</v>
      </c>
      <c r="I181" s="1">
        <f t="shared" si="210"/>
        <v>0.2</v>
      </c>
      <c r="M181" s="33" t="s">
        <v>21</v>
      </c>
      <c r="N181" s="39">
        <f t="shared" si="231"/>
        <v>4</v>
      </c>
      <c r="O181" s="36">
        <v>0.18000000000000005</v>
      </c>
      <c r="P181" s="3">
        <v>0.3</v>
      </c>
      <c r="Q181" s="4">
        <v>0.25</v>
      </c>
      <c r="R181" s="1">
        <f t="shared" si="212"/>
        <v>0.7200000000000002</v>
      </c>
      <c r="S181" s="1">
        <f t="shared" si="206"/>
        <v>1.2</v>
      </c>
      <c r="T181" s="1">
        <f t="shared" si="206"/>
        <v>1</v>
      </c>
      <c r="X181" s="33" t="s">
        <v>21</v>
      </c>
      <c r="Y181" s="39">
        <f t="shared" ref="Y181" si="235">Y220</f>
        <v>4</v>
      </c>
      <c r="Z181" s="36">
        <v>0.13</v>
      </c>
      <c r="AA181" s="3">
        <v>0.26</v>
      </c>
      <c r="AB181" s="4">
        <v>0.19</v>
      </c>
      <c r="AC181" s="1">
        <f t="shared" si="214"/>
        <v>0.52</v>
      </c>
      <c r="AD181" s="1">
        <f t="shared" si="207"/>
        <v>1.04</v>
      </c>
      <c r="AE181" s="1">
        <f t="shared" si="208"/>
        <v>0.76</v>
      </c>
    </row>
    <row r="182" spans="2:31" x14ac:dyDescent="0.45">
      <c r="B182" s="33" t="s">
        <v>22</v>
      </c>
      <c r="C182" s="39">
        <f t="shared" si="230"/>
        <v>4</v>
      </c>
      <c r="D182" s="36">
        <v>1.0000000000000009E-2</v>
      </c>
      <c r="E182" s="3">
        <v>0.03</v>
      </c>
      <c r="F182" s="4">
        <v>0.01</v>
      </c>
      <c r="G182" s="1">
        <f t="shared" si="210"/>
        <v>4.0000000000000036E-2</v>
      </c>
      <c r="H182" s="1">
        <f t="shared" si="210"/>
        <v>0.12</v>
      </c>
      <c r="I182" s="1">
        <f t="shared" si="210"/>
        <v>0.04</v>
      </c>
      <c r="M182" s="33" t="s">
        <v>22</v>
      </c>
      <c r="N182" s="39">
        <f t="shared" si="231"/>
        <v>4</v>
      </c>
      <c r="O182" s="36">
        <v>5.0000000000000044E-2</v>
      </c>
      <c r="P182" s="3">
        <v>0.11</v>
      </c>
      <c r="Q182" s="4">
        <v>0.09</v>
      </c>
      <c r="R182" s="1">
        <f t="shared" si="212"/>
        <v>0.20000000000000018</v>
      </c>
      <c r="S182" s="1">
        <f t="shared" si="206"/>
        <v>0.44</v>
      </c>
      <c r="T182" s="1">
        <f t="shared" si="206"/>
        <v>0.36</v>
      </c>
      <c r="X182" s="33" t="s">
        <v>22</v>
      </c>
      <c r="Y182" s="39">
        <f t="shared" ref="Y182" si="236">Y221</f>
        <v>4</v>
      </c>
      <c r="Z182" s="36">
        <v>3.0000000000000027E-2</v>
      </c>
      <c r="AA182" s="3">
        <v>0.06</v>
      </c>
      <c r="AB182" s="4">
        <v>0.04</v>
      </c>
      <c r="AC182" s="1">
        <f t="shared" si="214"/>
        <v>0.12000000000000011</v>
      </c>
      <c r="AD182" s="1">
        <f t="shared" si="207"/>
        <v>0.24</v>
      </c>
      <c r="AE182" s="1">
        <f t="shared" si="208"/>
        <v>0.16</v>
      </c>
    </row>
    <row r="183" spans="2:31" x14ac:dyDescent="0.45">
      <c r="B183" s="33" t="s">
        <v>23</v>
      </c>
      <c r="C183" s="39">
        <f t="shared" si="230"/>
        <v>2</v>
      </c>
      <c r="D183" s="36">
        <v>0.83</v>
      </c>
      <c r="E183" s="3">
        <v>0.9</v>
      </c>
      <c r="F183" s="4">
        <v>0.88</v>
      </c>
      <c r="G183" s="1">
        <f t="shared" si="210"/>
        <v>1.66</v>
      </c>
      <c r="H183" s="1">
        <f t="shared" si="210"/>
        <v>1.8</v>
      </c>
      <c r="I183" s="1">
        <f t="shared" si="210"/>
        <v>1.76</v>
      </c>
      <c r="M183" s="33" t="s">
        <v>23</v>
      </c>
      <c r="N183" s="39">
        <f t="shared" si="231"/>
        <v>2</v>
      </c>
      <c r="O183" s="36">
        <v>0.85</v>
      </c>
      <c r="P183" s="3">
        <v>0.94</v>
      </c>
      <c r="Q183" s="4">
        <v>0.92</v>
      </c>
      <c r="R183" s="1">
        <f t="shared" si="212"/>
        <v>1.7</v>
      </c>
      <c r="S183" s="1">
        <f t="shared" si="206"/>
        <v>1.88</v>
      </c>
      <c r="T183" s="1">
        <f t="shared" si="206"/>
        <v>1.84</v>
      </c>
      <c r="X183" s="33" t="s">
        <v>23</v>
      </c>
      <c r="Y183" s="39">
        <f t="shared" ref="Y183" si="237">Y222</f>
        <v>2</v>
      </c>
      <c r="Z183" s="36">
        <v>0.79</v>
      </c>
      <c r="AA183" s="3">
        <v>0.91</v>
      </c>
      <c r="AB183" s="4">
        <v>0.87</v>
      </c>
      <c r="AC183" s="1">
        <f t="shared" si="214"/>
        <v>1.58</v>
      </c>
      <c r="AD183" s="1">
        <f t="shared" si="207"/>
        <v>1.82</v>
      </c>
      <c r="AE183" s="1">
        <f t="shared" si="208"/>
        <v>1.74</v>
      </c>
    </row>
    <row r="184" spans="2:31" x14ac:dyDescent="0.45">
      <c r="B184" s="33" t="s">
        <v>24</v>
      </c>
      <c r="C184" s="39">
        <f t="shared" si="230"/>
        <v>3</v>
      </c>
      <c r="D184" s="36">
        <v>0.76</v>
      </c>
      <c r="E184" s="3">
        <v>0.85</v>
      </c>
      <c r="F184" s="4">
        <v>0.81</v>
      </c>
      <c r="G184" s="1">
        <f t="shared" si="210"/>
        <v>2.2800000000000002</v>
      </c>
      <c r="H184" s="1">
        <f t="shared" si="210"/>
        <v>2.5499999999999998</v>
      </c>
      <c r="I184" s="1">
        <f t="shared" si="210"/>
        <v>2.4300000000000002</v>
      </c>
      <c r="M184" s="33" t="s">
        <v>24</v>
      </c>
      <c r="N184" s="39">
        <f t="shared" si="231"/>
        <v>3</v>
      </c>
      <c r="O184" s="36">
        <v>0.8</v>
      </c>
      <c r="P184" s="3">
        <v>0.91</v>
      </c>
      <c r="Q184" s="4">
        <v>0.88</v>
      </c>
      <c r="R184" s="1">
        <f t="shared" si="212"/>
        <v>2.4000000000000004</v>
      </c>
      <c r="S184" s="1">
        <f t="shared" si="206"/>
        <v>2.73</v>
      </c>
      <c r="T184" s="1">
        <f t="shared" si="206"/>
        <v>2.64</v>
      </c>
      <c r="X184" s="33" t="s">
        <v>24</v>
      </c>
      <c r="Y184" s="39">
        <f t="shared" ref="Y184" si="238">Y223</f>
        <v>3</v>
      </c>
      <c r="Z184" s="36">
        <v>0.82000000000000006</v>
      </c>
      <c r="AA184" s="3">
        <v>0.92</v>
      </c>
      <c r="AB184" s="4">
        <v>0.89</v>
      </c>
      <c r="AC184" s="1">
        <f t="shared" si="214"/>
        <v>2.46</v>
      </c>
      <c r="AD184" s="1">
        <f t="shared" si="207"/>
        <v>2.7600000000000002</v>
      </c>
      <c r="AE184" s="1">
        <f t="shared" si="208"/>
        <v>2.67</v>
      </c>
    </row>
    <row r="185" spans="2:31" x14ac:dyDescent="0.45">
      <c r="B185" s="33" t="s">
        <v>25</v>
      </c>
      <c r="C185" s="39">
        <f t="shared" si="230"/>
        <v>3</v>
      </c>
      <c r="D185" s="36">
        <v>0.7</v>
      </c>
      <c r="E185" s="3">
        <v>0.83</v>
      </c>
      <c r="F185" s="4">
        <v>0.76</v>
      </c>
      <c r="G185" s="1">
        <f t="shared" si="210"/>
        <v>2.0999999999999996</v>
      </c>
      <c r="H185" s="1">
        <f t="shared" si="210"/>
        <v>2.4899999999999998</v>
      </c>
      <c r="I185" s="1">
        <f t="shared" si="210"/>
        <v>2.2800000000000002</v>
      </c>
      <c r="M185" s="33" t="s">
        <v>25</v>
      </c>
      <c r="N185" s="39">
        <f t="shared" si="231"/>
        <v>3</v>
      </c>
      <c r="O185" s="36">
        <v>0.82000000000000006</v>
      </c>
      <c r="P185" s="3">
        <v>0.92</v>
      </c>
      <c r="Q185" s="4">
        <v>0.9</v>
      </c>
      <c r="R185" s="1">
        <f t="shared" si="212"/>
        <v>2.46</v>
      </c>
      <c r="S185" s="1">
        <f t="shared" si="206"/>
        <v>2.7600000000000002</v>
      </c>
      <c r="T185" s="1">
        <f t="shared" si="206"/>
        <v>2.7</v>
      </c>
      <c r="X185" s="33" t="s">
        <v>25</v>
      </c>
      <c r="Y185" s="39">
        <f t="shared" ref="Y185" si="239">Y224</f>
        <v>3</v>
      </c>
      <c r="Z185" s="36">
        <v>0.58000000000000007</v>
      </c>
      <c r="AA185" s="3">
        <v>0.71</v>
      </c>
      <c r="AB185" s="4">
        <v>0.64</v>
      </c>
      <c r="AC185" s="1">
        <f t="shared" si="214"/>
        <v>1.7400000000000002</v>
      </c>
      <c r="AD185" s="1">
        <f t="shared" si="207"/>
        <v>2.13</v>
      </c>
      <c r="AE185" s="1">
        <f t="shared" si="208"/>
        <v>1.92</v>
      </c>
    </row>
    <row r="186" spans="2:31" x14ac:dyDescent="0.45">
      <c r="B186" s="33" t="s">
        <v>26</v>
      </c>
      <c r="C186" s="39">
        <f t="shared" si="230"/>
        <v>3</v>
      </c>
      <c r="D186" s="36">
        <v>0.54</v>
      </c>
      <c r="E186" s="3">
        <v>0.73</v>
      </c>
      <c r="F186" s="4">
        <v>0.59</v>
      </c>
      <c r="G186" s="1">
        <f t="shared" si="210"/>
        <v>1.62</v>
      </c>
      <c r="H186" s="1">
        <f t="shared" si="210"/>
        <v>2.19</v>
      </c>
      <c r="I186" s="1">
        <f t="shared" si="210"/>
        <v>1.77</v>
      </c>
      <c r="M186" s="33" t="s">
        <v>26</v>
      </c>
      <c r="N186" s="39">
        <f t="shared" si="231"/>
        <v>3</v>
      </c>
      <c r="O186" s="36">
        <v>0.7</v>
      </c>
      <c r="P186" s="3">
        <v>0.83</v>
      </c>
      <c r="Q186" s="4">
        <v>0.79</v>
      </c>
      <c r="R186" s="1">
        <f t="shared" si="212"/>
        <v>2.0999999999999996</v>
      </c>
      <c r="S186" s="1">
        <f t="shared" si="206"/>
        <v>2.4899999999999998</v>
      </c>
      <c r="T186" s="1">
        <f t="shared" si="206"/>
        <v>2.37</v>
      </c>
      <c r="X186" s="33" t="s">
        <v>26</v>
      </c>
      <c r="Y186" s="39">
        <f t="shared" ref="Y186" si="240">Y225</f>
        <v>3</v>
      </c>
      <c r="Z186" s="36">
        <v>0.67999999999999994</v>
      </c>
      <c r="AA186" s="3">
        <v>0.81</v>
      </c>
      <c r="AB186" s="4">
        <v>0.73</v>
      </c>
      <c r="AC186" s="1">
        <f t="shared" si="214"/>
        <v>2.04</v>
      </c>
      <c r="AD186" s="1">
        <f t="shared" si="207"/>
        <v>2.4300000000000002</v>
      </c>
      <c r="AE186" s="1">
        <f t="shared" si="208"/>
        <v>2.19</v>
      </c>
    </row>
    <row r="187" spans="2:31" x14ac:dyDescent="0.45">
      <c r="B187" s="33" t="s">
        <v>27</v>
      </c>
      <c r="C187" s="39">
        <f t="shared" si="230"/>
        <v>3</v>
      </c>
      <c r="D187" s="36">
        <v>0.45999999999999996</v>
      </c>
      <c r="E187" s="3">
        <v>0.64</v>
      </c>
      <c r="F187" s="4">
        <v>0.51</v>
      </c>
      <c r="G187" s="1">
        <f t="shared" si="210"/>
        <v>1.38</v>
      </c>
      <c r="H187" s="1">
        <f t="shared" si="210"/>
        <v>1.92</v>
      </c>
      <c r="I187" s="1">
        <f t="shared" si="210"/>
        <v>1.53</v>
      </c>
      <c r="M187" s="33" t="s">
        <v>27</v>
      </c>
      <c r="N187" s="39">
        <f t="shared" si="231"/>
        <v>3</v>
      </c>
      <c r="O187" s="36">
        <v>0.41000000000000003</v>
      </c>
      <c r="P187" s="3">
        <v>0.54</v>
      </c>
      <c r="Q187" s="4">
        <v>0.47</v>
      </c>
      <c r="R187" s="1">
        <f t="shared" si="212"/>
        <v>1.23</v>
      </c>
      <c r="S187" s="1">
        <f t="shared" si="206"/>
        <v>1.62</v>
      </c>
      <c r="T187" s="1">
        <f t="shared" si="206"/>
        <v>1.41</v>
      </c>
      <c r="X187" s="33" t="s">
        <v>27</v>
      </c>
      <c r="Y187" s="39">
        <f t="shared" ref="Y187" si="241">Y226</f>
        <v>3</v>
      </c>
      <c r="Z187" s="36">
        <v>0.67999999999999994</v>
      </c>
      <c r="AA187" s="3">
        <v>0.8</v>
      </c>
      <c r="AB187" s="4">
        <v>0.72</v>
      </c>
      <c r="AC187" s="1">
        <f t="shared" si="214"/>
        <v>2.04</v>
      </c>
      <c r="AD187" s="1">
        <f t="shared" si="207"/>
        <v>2.4000000000000004</v>
      </c>
      <c r="AE187" s="1">
        <f t="shared" si="208"/>
        <v>2.16</v>
      </c>
    </row>
    <row r="188" spans="2:31" x14ac:dyDescent="0.45">
      <c r="B188" s="33" t="s">
        <v>28</v>
      </c>
      <c r="C188" s="39">
        <f t="shared" si="230"/>
        <v>4</v>
      </c>
      <c r="D188" s="36">
        <v>0.54</v>
      </c>
      <c r="E188" s="3">
        <v>0.69</v>
      </c>
      <c r="F188" s="4">
        <v>0.6</v>
      </c>
      <c r="G188" s="1">
        <f t="shared" si="210"/>
        <v>2.16</v>
      </c>
      <c r="H188" s="1">
        <f t="shared" si="210"/>
        <v>2.76</v>
      </c>
      <c r="I188" s="1">
        <f t="shared" si="210"/>
        <v>2.4</v>
      </c>
      <c r="M188" s="33" t="s">
        <v>28</v>
      </c>
      <c r="N188" s="39">
        <f t="shared" si="231"/>
        <v>4</v>
      </c>
      <c r="O188" s="36">
        <v>0.39</v>
      </c>
      <c r="P188" s="3">
        <v>0.46</v>
      </c>
      <c r="Q188" s="4">
        <v>0.43</v>
      </c>
      <c r="R188" s="1">
        <f t="shared" si="212"/>
        <v>1.56</v>
      </c>
      <c r="S188" s="1">
        <f t="shared" si="206"/>
        <v>1.84</v>
      </c>
      <c r="T188" s="1">
        <f t="shared" si="206"/>
        <v>1.72</v>
      </c>
      <c r="X188" s="33" t="s">
        <v>28</v>
      </c>
      <c r="Y188" s="39">
        <f t="shared" ref="Y188" si="242">Y227</f>
        <v>4</v>
      </c>
      <c r="Z188" s="36">
        <v>0.5</v>
      </c>
      <c r="AA188" s="3">
        <v>0.64</v>
      </c>
      <c r="AB188" s="4">
        <v>0.54</v>
      </c>
      <c r="AC188" s="1">
        <f t="shared" si="214"/>
        <v>2</v>
      </c>
      <c r="AD188" s="1">
        <f t="shared" si="207"/>
        <v>2.56</v>
      </c>
      <c r="AE188" s="1">
        <f t="shared" si="208"/>
        <v>2.16</v>
      </c>
    </row>
    <row r="189" spans="2:31" x14ac:dyDescent="0.45">
      <c r="B189" s="33" t="s">
        <v>29</v>
      </c>
      <c r="C189" s="39">
        <f t="shared" si="230"/>
        <v>4</v>
      </c>
      <c r="D189" s="36">
        <v>0.19999999999999996</v>
      </c>
      <c r="E189" s="3">
        <v>0.36</v>
      </c>
      <c r="F189" s="4">
        <v>0.25</v>
      </c>
      <c r="G189" s="1">
        <f t="shared" si="210"/>
        <v>0.79999999999999982</v>
      </c>
      <c r="H189" s="1">
        <f t="shared" si="210"/>
        <v>1.44</v>
      </c>
      <c r="I189" s="1">
        <f t="shared" si="210"/>
        <v>1</v>
      </c>
      <c r="M189" s="33" t="s">
        <v>29</v>
      </c>
      <c r="N189" s="39">
        <f t="shared" si="231"/>
        <v>4</v>
      </c>
      <c r="O189" s="36">
        <v>0.17000000000000004</v>
      </c>
      <c r="P189" s="3">
        <v>0.28999999999999998</v>
      </c>
      <c r="Q189" s="4">
        <v>0.24</v>
      </c>
      <c r="R189" s="1">
        <f t="shared" si="212"/>
        <v>0.68000000000000016</v>
      </c>
      <c r="S189" s="1">
        <f t="shared" si="206"/>
        <v>1.1599999999999999</v>
      </c>
      <c r="T189" s="1">
        <f t="shared" si="206"/>
        <v>0.96</v>
      </c>
      <c r="X189" s="33" t="s">
        <v>29</v>
      </c>
      <c r="Y189" s="39">
        <f t="shared" ref="Y189" si="243">Y228</f>
        <v>4</v>
      </c>
      <c r="Z189" s="36">
        <v>0.20999999999999996</v>
      </c>
      <c r="AA189" s="3">
        <v>0.31</v>
      </c>
      <c r="AB189" s="4">
        <v>0.24</v>
      </c>
      <c r="AC189" s="1">
        <f t="shared" si="214"/>
        <v>0.83999999999999986</v>
      </c>
      <c r="AD189" s="1">
        <f t="shared" si="207"/>
        <v>1.24</v>
      </c>
      <c r="AE189" s="1">
        <f t="shared" si="208"/>
        <v>0.96</v>
      </c>
    </row>
    <row r="190" spans="2:31" ht="17.5" thickBot="1" x14ac:dyDescent="0.5">
      <c r="B190" s="33" t="s">
        <v>30</v>
      </c>
      <c r="C190" s="39">
        <f t="shared" si="230"/>
        <v>4</v>
      </c>
      <c r="D190" s="36">
        <v>8.9999999999999969E-2</v>
      </c>
      <c r="E190" s="3">
        <v>0.21</v>
      </c>
      <c r="F190" s="4">
        <v>0.11</v>
      </c>
      <c r="G190" s="1">
        <f t="shared" si="210"/>
        <v>0.35999999999999988</v>
      </c>
      <c r="H190" s="1">
        <f t="shared" si="210"/>
        <v>0.84</v>
      </c>
      <c r="I190" s="1">
        <f t="shared" si="210"/>
        <v>0.44</v>
      </c>
      <c r="M190" s="33" t="s">
        <v>30</v>
      </c>
      <c r="N190" s="39">
        <f t="shared" si="231"/>
        <v>4</v>
      </c>
      <c r="O190" s="36">
        <v>3.0000000000000027E-2</v>
      </c>
      <c r="P190" s="3">
        <v>0.08</v>
      </c>
      <c r="Q190" s="4">
        <v>0.06</v>
      </c>
      <c r="R190" s="1">
        <f t="shared" si="212"/>
        <v>0.12000000000000011</v>
      </c>
      <c r="S190" s="1">
        <f t="shared" si="206"/>
        <v>0.32</v>
      </c>
      <c r="T190" s="1">
        <f t="shared" si="206"/>
        <v>0.24</v>
      </c>
      <c r="X190" s="33" t="s">
        <v>30</v>
      </c>
      <c r="Y190" s="39">
        <f t="shared" ref="Y190" si="244">Y229</f>
        <v>4</v>
      </c>
      <c r="Z190" s="36">
        <v>4.0000000000000036E-2</v>
      </c>
      <c r="AA190" s="3">
        <v>0.1</v>
      </c>
      <c r="AB190" s="4">
        <v>0.08</v>
      </c>
      <c r="AC190" s="1">
        <f t="shared" si="214"/>
        <v>0.16000000000000014</v>
      </c>
      <c r="AD190" s="1">
        <f t="shared" si="207"/>
        <v>0.4</v>
      </c>
      <c r="AE190" s="1">
        <f t="shared" si="208"/>
        <v>0.32</v>
      </c>
    </row>
    <row r="191" spans="2:31" ht="25" customHeight="1" x14ac:dyDescent="0.45">
      <c r="B191" s="7" t="s">
        <v>39</v>
      </c>
      <c r="C191" s="99"/>
      <c r="D191" s="20">
        <f>SUM(G161:G182)</f>
        <v>36.559999999999995</v>
      </c>
      <c r="E191" s="20">
        <f t="shared" ref="E191" si="245">SUM(H161:H182)</f>
        <v>46.079999999999991</v>
      </c>
      <c r="F191" s="21">
        <f t="shared" ref="F191" si="246">SUM(I161:I182)</f>
        <v>39.79</v>
      </c>
      <c r="G191" s="24"/>
      <c r="H191" s="24"/>
      <c r="I191" s="24"/>
      <c r="J191" s="24"/>
      <c r="K191" s="24"/>
      <c r="L191" s="24"/>
      <c r="M191" s="7" t="s">
        <v>39</v>
      </c>
      <c r="N191" s="99"/>
      <c r="O191" s="20">
        <f>SUM(R161:R182)</f>
        <v>48.89</v>
      </c>
      <c r="P191" s="20">
        <f t="shared" ref="P191" si="247">SUM(S161:S182)</f>
        <v>56.980000000000004</v>
      </c>
      <c r="Q191" s="21">
        <f t="shared" ref="Q191" si="248">SUM(T161:T182)</f>
        <v>54.36</v>
      </c>
      <c r="X191" s="7" t="s">
        <v>39</v>
      </c>
      <c r="Y191" s="99"/>
      <c r="Z191" s="20">
        <f>SUM(AC161:AC182)</f>
        <v>45.910000000000004</v>
      </c>
      <c r="AA191" s="20">
        <f t="shared" ref="AA191" si="249">SUM(AD161:AD182)</f>
        <v>53.46</v>
      </c>
      <c r="AB191" s="21">
        <f t="shared" ref="AB191" si="250">SUM(AE161:AE182)</f>
        <v>49.569999999999993</v>
      </c>
    </row>
    <row r="192" spans="2:31" ht="25" customHeight="1" thickBot="1" x14ac:dyDescent="0.5">
      <c r="B192" s="10" t="s">
        <v>51</v>
      </c>
      <c r="C192" s="100"/>
      <c r="D192" s="16">
        <f>SUM(G183:G190)</f>
        <v>12.36</v>
      </c>
      <c r="E192" s="16">
        <f t="shared" ref="E192" si="251">SUM(H183:H190)</f>
        <v>15.989999999999998</v>
      </c>
      <c r="F192" s="17">
        <f t="shared" ref="F192" si="252">SUM(I183:I190)</f>
        <v>13.61</v>
      </c>
      <c r="G192" s="24"/>
      <c r="H192" s="24"/>
      <c r="I192" s="24"/>
      <c r="J192" s="24"/>
      <c r="K192" s="24"/>
      <c r="L192" s="24"/>
      <c r="M192" s="10" t="s">
        <v>51</v>
      </c>
      <c r="N192" s="100"/>
      <c r="O192" s="16">
        <f>SUM(R183:R190)</f>
        <v>12.25</v>
      </c>
      <c r="P192" s="16">
        <f t="shared" ref="P192" si="253">SUM(S183:S190)</f>
        <v>14.8</v>
      </c>
      <c r="Q192" s="17">
        <f t="shared" ref="Q192" si="254">SUM(T183:T190)</f>
        <v>13.88</v>
      </c>
      <c r="X192" s="10" t="s">
        <v>51</v>
      </c>
      <c r="Y192" s="100"/>
      <c r="Z192" s="16">
        <f>SUM(AC183:AC190)</f>
        <v>12.86</v>
      </c>
      <c r="AA192" s="16">
        <f t="shared" ref="AA192" si="255">SUM(AD183:AD190)</f>
        <v>15.740000000000002</v>
      </c>
      <c r="AB192" s="17">
        <f t="shared" ref="AB192" si="256">SUM(AE183:AE190)</f>
        <v>14.120000000000001</v>
      </c>
    </row>
    <row r="197" spans="2:31" ht="17.5" thickBot="1" x14ac:dyDescent="0.5"/>
    <row r="198" spans="2:31" ht="35" customHeight="1" thickBot="1" x14ac:dyDescent="0.5">
      <c r="B198" s="101" t="s">
        <v>109</v>
      </c>
      <c r="C198" s="102"/>
      <c r="D198" s="102"/>
      <c r="E198" s="102"/>
      <c r="F198" s="103"/>
      <c r="M198" s="101" t="s">
        <v>116</v>
      </c>
      <c r="N198" s="102"/>
      <c r="O198" s="102"/>
      <c r="P198" s="102"/>
      <c r="Q198" s="103"/>
      <c r="X198" s="101" t="s">
        <v>123</v>
      </c>
      <c r="Y198" s="102"/>
      <c r="Z198" s="102"/>
      <c r="AA198" s="102"/>
      <c r="AB198" s="103"/>
    </row>
    <row r="199" spans="2:31" ht="21" customHeight="1" thickBot="1" x14ac:dyDescent="0.5">
      <c r="B199" s="27" t="s">
        <v>37</v>
      </c>
      <c r="C199" s="29" t="s">
        <v>0</v>
      </c>
      <c r="D199" s="41" t="s">
        <v>35</v>
      </c>
      <c r="E199" s="28" t="s">
        <v>36</v>
      </c>
      <c r="F199" s="29" t="s">
        <v>38</v>
      </c>
      <c r="M199" s="27" t="s">
        <v>37</v>
      </c>
      <c r="N199" s="29" t="s">
        <v>0</v>
      </c>
      <c r="O199" s="41" t="s">
        <v>35</v>
      </c>
      <c r="P199" s="28" t="s">
        <v>36</v>
      </c>
      <c r="Q199" s="29" t="s">
        <v>38</v>
      </c>
      <c r="X199" s="27" t="s">
        <v>37</v>
      </c>
      <c r="Y199" s="29" t="s">
        <v>0</v>
      </c>
      <c r="Z199" s="41" t="s">
        <v>35</v>
      </c>
      <c r="AA199" s="28" t="s">
        <v>36</v>
      </c>
      <c r="AB199" s="29" t="s">
        <v>38</v>
      </c>
    </row>
    <row r="200" spans="2:31" x14ac:dyDescent="0.45">
      <c r="B200" s="32" t="s">
        <v>1</v>
      </c>
      <c r="C200" s="42">
        <v>2</v>
      </c>
      <c r="D200" s="35">
        <v>0.84</v>
      </c>
      <c r="E200" s="25">
        <v>0.91</v>
      </c>
      <c r="F200" s="26">
        <v>0.9</v>
      </c>
      <c r="G200" s="1">
        <f>$C200*D200</f>
        <v>1.68</v>
      </c>
      <c r="H200" s="1">
        <f>$C200*E200</f>
        <v>1.82</v>
      </c>
      <c r="I200" s="1">
        <f>$C200*F200</f>
        <v>1.8</v>
      </c>
      <c r="M200" s="32" t="s">
        <v>1</v>
      </c>
      <c r="N200" s="42">
        <v>2</v>
      </c>
      <c r="O200" s="35">
        <v>0.85</v>
      </c>
      <c r="P200" s="25">
        <v>0.96</v>
      </c>
      <c r="Q200" s="26">
        <v>0.95</v>
      </c>
      <c r="R200" s="1">
        <f>$N200*O200</f>
        <v>1.7</v>
      </c>
      <c r="S200" s="1">
        <f t="shared" ref="S200:T229" si="257">$N200*P200</f>
        <v>1.92</v>
      </c>
      <c r="T200" s="1">
        <f t="shared" si="257"/>
        <v>1.9</v>
      </c>
      <c r="X200" s="32" t="s">
        <v>1</v>
      </c>
      <c r="Y200" s="42">
        <v>2</v>
      </c>
      <c r="Z200" s="35">
        <v>0.84</v>
      </c>
      <c r="AA200" s="25">
        <v>0.95</v>
      </c>
      <c r="AB200" s="26">
        <v>0.92</v>
      </c>
      <c r="AC200" s="1">
        <f>$N200*Z200</f>
        <v>1.68</v>
      </c>
      <c r="AD200" s="1">
        <f t="shared" ref="AD200:AD229" si="258">$N200*AA200</f>
        <v>1.9</v>
      </c>
      <c r="AE200" s="1">
        <f t="shared" ref="AE200:AE229" si="259">$N200*AB200</f>
        <v>1.84</v>
      </c>
    </row>
    <row r="201" spans="2:31" x14ac:dyDescent="0.45">
      <c r="B201" s="33" t="s">
        <v>2</v>
      </c>
      <c r="C201" s="39">
        <v>2</v>
      </c>
      <c r="D201" s="36">
        <v>0.72</v>
      </c>
      <c r="E201" s="3">
        <v>0.85</v>
      </c>
      <c r="F201" s="4">
        <v>0.79</v>
      </c>
      <c r="G201" s="1">
        <f t="shared" ref="G201:I229" si="260">$C201*D201</f>
        <v>1.44</v>
      </c>
      <c r="H201" s="1">
        <f t="shared" si="260"/>
        <v>1.7</v>
      </c>
      <c r="I201" s="1">
        <f t="shared" si="260"/>
        <v>1.58</v>
      </c>
      <c r="M201" s="33" t="s">
        <v>2</v>
      </c>
      <c r="N201" s="39">
        <v>2</v>
      </c>
      <c r="O201" s="36">
        <v>0.82000000000000006</v>
      </c>
      <c r="P201" s="3">
        <v>0.95</v>
      </c>
      <c r="Q201" s="4">
        <v>0.93</v>
      </c>
      <c r="R201" s="1">
        <f t="shared" ref="R201:R229" si="261">$N201*O201</f>
        <v>1.6400000000000001</v>
      </c>
      <c r="S201" s="1">
        <f t="shared" si="257"/>
        <v>1.9</v>
      </c>
      <c r="T201" s="1">
        <f t="shared" si="257"/>
        <v>1.86</v>
      </c>
      <c r="X201" s="33" t="s">
        <v>2</v>
      </c>
      <c r="Y201" s="39">
        <v>2</v>
      </c>
      <c r="Z201" s="36">
        <v>0.78</v>
      </c>
      <c r="AA201" s="3">
        <v>0.92</v>
      </c>
      <c r="AB201" s="4">
        <v>0.9</v>
      </c>
      <c r="AC201" s="1">
        <f t="shared" ref="AC201:AC229" si="262">$N201*Z201</f>
        <v>1.56</v>
      </c>
      <c r="AD201" s="1">
        <f t="shared" si="258"/>
        <v>1.84</v>
      </c>
      <c r="AE201" s="1">
        <f t="shared" si="259"/>
        <v>1.8</v>
      </c>
    </row>
    <row r="202" spans="2:31" x14ac:dyDescent="0.45">
      <c r="B202" s="33" t="s">
        <v>3</v>
      </c>
      <c r="C202" s="39">
        <v>3</v>
      </c>
      <c r="D202" s="36">
        <v>0.65999999999999992</v>
      </c>
      <c r="E202" s="3">
        <v>0.81</v>
      </c>
      <c r="F202" s="4">
        <v>0.71</v>
      </c>
      <c r="G202" s="1">
        <f t="shared" si="260"/>
        <v>1.9799999999999998</v>
      </c>
      <c r="H202" s="1">
        <f t="shared" si="260"/>
        <v>2.4300000000000002</v>
      </c>
      <c r="I202" s="1">
        <f t="shared" si="260"/>
        <v>2.13</v>
      </c>
      <c r="M202" s="33" t="s">
        <v>3</v>
      </c>
      <c r="N202" s="39">
        <v>3</v>
      </c>
      <c r="O202" s="36">
        <v>0.79</v>
      </c>
      <c r="P202" s="3">
        <v>0.92</v>
      </c>
      <c r="Q202" s="4">
        <v>0.89</v>
      </c>
      <c r="R202" s="1">
        <f t="shared" si="261"/>
        <v>2.37</v>
      </c>
      <c r="S202" s="1">
        <f t="shared" si="257"/>
        <v>2.7600000000000002</v>
      </c>
      <c r="T202" s="1">
        <f t="shared" si="257"/>
        <v>2.67</v>
      </c>
      <c r="X202" s="33" t="s">
        <v>3</v>
      </c>
      <c r="Y202" s="39">
        <v>3</v>
      </c>
      <c r="Z202" s="36">
        <v>0.72</v>
      </c>
      <c r="AA202" s="3">
        <v>0.89</v>
      </c>
      <c r="AB202" s="4">
        <v>0.86</v>
      </c>
      <c r="AC202" s="1">
        <f t="shared" si="262"/>
        <v>2.16</v>
      </c>
      <c r="AD202" s="1">
        <f t="shared" si="258"/>
        <v>2.67</v>
      </c>
      <c r="AE202" s="1">
        <f t="shared" si="259"/>
        <v>2.58</v>
      </c>
    </row>
    <row r="203" spans="2:31" x14ac:dyDescent="0.45">
      <c r="B203" s="33" t="s">
        <v>4</v>
      </c>
      <c r="C203" s="39">
        <v>3</v>
      </c>
      <c r="D203" s="36">
        <v>0.66999999999999993</v>
      </c>
      <c r="E203" s="3">
        <v>0.81</v>
      </c>
      <c r="F203" s="4">
        <v>0.74</v>
      </c>
      <c r="G203" s="1">
        <f t="shared" si="260"/>
        <v>2.0099999999999998</v>
      </c>
      <c r="H203" s="1">
        <f t="shared" si="260"/>
        <v>2.4300000000000002</v>
      </c>
      <c r="I203" s="1">
        <f t="shared" si="260"/>
        <v>2.2199999999999998</v>
      </c>
      <c r="M203" s="33" t="s">
        <v>4</v>
      </c>
      <c r="N203" s="39">
        <v>3</v>
      </c>
      <c r="O203" s="36">
        <v>0.8</v>
      </c>
      <c r="P203" s="3">
        <v>0.93</v>
      </c>
      <c r="Q203" s="4">
        <v>0.9</v>
      </c>
      <c r="R203" s="1">
        <f t="shared" si="261"/>
        <v>2.4000000000000004</v>
      </c>
      <c r="S203" s="1">
        <f t="shared" si="257"/>
        <v>2.79</v>
      </c>
      <c r="T203" s="1">
        <f t="shared" si="257"/>
        <v>2.7</v>
      </c>
      <c r="X203" s="33" t="s">
        <v>4</v>
      </c>
      <c r="Y203" s="39">
        <v>3</v>
      </c>
      <c r="Z203" s="36">
        <v>0.74</v>
      </c>
      <c r="AA203" s="3">
        <v>0.91</v>
      </c>
      <c r="AB203" s="4">
        <v>0.83</v>
      </c>
      <c r="AC203" s="1">
        <f t="shared" si="262"/>
        <v>2.2199999999999998</v>
      </c>
      <c r="AD203" s="1">
        <f t="shared" si="258"/>
        <v>2.73</v>
      </c>
      <c r="AE203" s="1">
        <f t="shared" si="259"/>
        <v>2.4899999999999998</v>
      </c>
    </row>
    <row r="204" spans="2:31" x14ac:dyDescent="0.45">
      <c r="B204" s="33" t="s">
        <v>5</v>
      </c>
      <c r="C204" s="39">
        <v>3</v>
      </c>
      <c r="D204" s="36">
        <v>0.62</v>
      </c>
      <c r="E204" s="3">
        <v>0.79</v>
      </c>
      <c r="F204" s="4">
        <v>0.69</v>
      </c>
      <c r="G204" s="1">
        <f t="shared" si="260"/>
        <v>1.8599999999999999</v>
      </c>
      <c r="H204" s="1">
        <f t="shared" si="260"/>
        <v>2.37</v>
      </c>
      <c r="I204" s="1">
        <f t="shared" si="260"/>
        <v>2.0699999999999998</v>
      </c>
      <c r="M204" s="33" t="s">
        <v>5</v>
      </c>
      <c r="N204" s="39">
        <v>3</v>
      </c>
      <c r="O204" s="36">
        <v>0.78</v>
      </c>
      <c r="P204" s="3">
        <v>0.93</v>
      </c>
      <c r="Q204" s="4">
        <v>0.88</v>
      </c>
      <c r="R204" s="1">
        <f t="shared" si="261"/>
        <v>2.34</v>
      </c>
      <c r="S204" s="1">
        <f t="shared" si="257"/>
        <v>2.79</v>
      </c>
      <c r="T204" s="1">
        <f t="shared" si="257"/>
        <v>2.64</v>
      </c>
      <c r="X204" s="33" t="s">
        <v>5</v>
      </c>
      <c r="Y204" s="39">
        <v>3</v>
      </c>
      <c r="Z204" s="36">
        <v>0.71</v>
      </c>
      <c r="AA204" s="3">
        <v>0.91</v>
      </c>
      <c r="AB204" s="4">
        <v>0.85</v>
      </c>
      <c r="AC204" s="1">
        <f t="shared" si="262"/>
        <v>2.13</v>
      </c>
      <c r="AD204" s="1">
        <f t="shared" si="258"/>
        <v>2.73</v>
      </c>
      <c r="AE204" s="1">
        <f t="shared" si="259"/>
        <v>2.5499999999999998</v>
      </c>
    </row>
    <row r="205" spans="2:31" x14ac:dyDescent="0.45">
      <c r="B205" s="33" t="s">
        <v>6</v>
      </c>
      <c r="C205" s="39">
        <v>3</v>
      </c>
      <c r="D205" s="36">
        <v>0.61</v>
      </c>
      <c r="E205" s="3">
        <v>0.79</v>
      </c>
      <c r="F205" s="4">
        <v>0.69</v>
      </c>
      <c r="G205" s="1">
        <f t="shared" si="260"/>
        <v>1.83</v>
      </c>
      <c r="H205" s="1">
        <f t="shared" si="260"/>
        <v>2.37</v>
      </c>
      <c r="I205" s="1">
        <f t="shared" si="260"/>
        <v>2.0699999999999998</v>
      </c>
      <c r="M205" s="33" t="s">
        <v>6</v>
      </c>
      <c r="N205" s="39">
        <v>3</v>
      </c>
      <c r="O205" s="36">
        <v>0.8</v>
      </c>
      <c r="P205" s="3">
        <v>0.94</v>
      </c>
      <c r="Q205" s="4">
        <v>0.91</v>
      </c>
      <c r="R205" s="1">
        <f t="shared" si="261"/>
        <v>2.4000000000000004</v>
      </c>
      <c r="S205" s="1">
        <f t="shared" si="257"/>
        <v>2.82</v>
      </c>
      <c r="T205" s="1">
        <f t="shared" si="257"/>
        <v>2.73</v>
      </c>
      <c r="X205" s="33" t="s">
        <v>6</v>
      </c>
      <c r="Y205" s="39">
        <v>3</v>
      </c>
      <c r="Z205" s="36">
        <v>0.7</v>
      </c>
      <c r="AA205" s="3">
        <v>0.91</v>
      </c>
      <c r="AB205" s="4">
        <v>0.86</v>
      </c>
      <c r="AC205" s="1">
        <f t="shared" si="262"/>
        <v>2.0999999999999996</v>
      </c>
      <c r="AD205" s="1">
        <f t="shared" si="258"/>
        <v>2.73</v>
      </c>
      <c r="AE205" s="1">
        <f t="shared" si="259"/>
        <v>2.58</v>
      </c>
    </row>
    <row r="206" spans="2:31" x14ac:dyDescent="0.45">
      <c r="B206" s="33" t="s">
        <v>7</v>
      </c>
      <c r="C206" s="39">
        <v>3</v>
      </c>
      <c r="D206" s="36">
        <v>0.69</v>
      </c>
      <c r="E206" s="3">
        <v>0.83</v>
      </c>
      <c r="F206" s="4">
        <v>0.77</v>
      </c>
      <c r="G206" s="1">
        <f t="shared" si="260"/>
        <v>2.0699999999999998</v>
      </c>
      <c r="H206" s="1">
        <f t="shared" si="260"/>
        <v>2.4899999999999998</v>
      </c>
      <c r="I206" s="1">
        <f t="shared" si="260"/>
        <v>2.31</v>
      </c>
      <c r="M206" s="33" t="s">
        <v>7</v>
      </c>
      <c r="N206" s="39">
        <v>3</v>
      </c>
      <c r="O206" s="36">
        <v>0.82000000000000006</v>
      </c>
      <c r="P206" s="3">
        <v>0.94</v>
      </c>
      <c r="Q206" s="4">
        <v>0.91</v>
      </c>
      <c r="R206" s="1">
        <f t="shared" si="261"/>
        <v>2.46</v>
      </c>
      <c r="S206" s="1">
        <f t="shared" si="257"/>
        <v>2.82</v>
      </c>
      <c r="T206" s="1">
        <f t="shared" si="257"/>
        <v>2.73</v>
      </c>
      <c r="X206" s="33" t="s">
        <v>7</v>
      </c>
      <c r="Y206" s="39">
        <v>3</v>
      </c>
      <c r="Z206" s="36">
        <v>0.74</v>
      </c>
      <c r="AA206" s="3">
        <v>0.92</v>
      </c>
      <c r="AB206" s="4">
        <v>0.87</v>
      </c>
      <c r="AC206" s="1">
        <f t="shared" si="262"/>
        <v>2.2199999999999998</v>
      </c>
      <c r="AD206" s="1">
        <f t="shared" si="258"/>
        <v>2.7600000000000002</v>
      </c>
      <c r="AE206" s="1">
        <f t="shared" si="259"/>
        <v>2.61</v>
      </c>
    </row>
    <row r="207" spans="2:31" x14ac:dyDescent="0.45">
      <c r="B207" s="33" t="s">
        <v>8</v>
      </c>
      <c r="C207" s="39">
        <v>3</v>
      </c>
      <c r="D207" s="36">
        <v>0.37</v>
      </c>
      <c r="E207" s="3">
        <v>0.53</v>
      </c>
      <c r="F207" s="4">
        <v>0.43</v>
      </c>
      <c r="G207" s="1">
        <f t="shared" si="260"/>
        <v>1.1099999999999999</v>
      </c>
      <c r="H207" s="1">
        <f t="shared" si="260"/>
        <v>1.59</v>
      </c>
      <c r="I207" s="1">
        <f t="shared" si="260"/>
        <v>1.29</v>
      </c>
      <c r="M207" s="33" t="s">
        <v>8</v>
      </c>
      <c r="N207" s="39">
        <v>3</v>
      </c>
      <c r="O207" s="36">
        <v>0.58000000000000007</v>
      </c>
      <c r="P207" s="3">
        <v>0.75</v>
      </c>
      <c r="Q207" s="4">
        <v>0.66</v>
      </c>
      <c r="R207" s="1">
        <f t="shared" si="261"/>
        <v>1.7400000000000002</v>
      </c>
      <c r="S207" s="1">
        <f t="shared" si="257"/>
        <v>2.25</v>
      </c>
      <c r="T207" s="1">
        <f t="shared" si="257"/>
        <v>1.98</v>
      </c>
      <c r="X207" s="33" t="s">
        <v>8</v>
      </c>
      <c r="Y207" s="39">
        <v>3</v>
      </c>
      <c r="Z207" s="36">
        <v>0.52</v>
      </c>
      <c r="AA207" s="3">
        <v>0.68</v>
      </c>
      <c r="AB207" s="4">
        <v>0.6</v>
      </c>
      <c r="AC207" s="1">
        <f t="shared" si="262"/>
        <v>1.56</v>
      </c>
      <c r="AD207" s="1">
        <f t="shared" si="258"/>
        <v>2.04</v>
      </c>
      <c r="AE207" s="1">
        <f t="shared" si="259"/>
        <v>1.7999999999999998</v>
      </c>
    </row>
    <row r="208" spans="2:31" x14ac:dyDescent="0.45">
      <c r="B208" s="33" t="s">
        <v>9</v>
      </c>
      <c r="C208" s="39">
        <v>4</v>
      </c>
      <c r="D208" s="36">
        <v>0.6</v>
      </c>
      <c r="E208" s="3">
        <v>0.75</v>
      </c>
      <c r="F208" s="4">
        <v>0.67</v>
      </c>
      <c r="G208" s="1">
        <f t="shared" si="260"/>
        <v>2.4</v>
      </c>
      <c r="H208" s="1">
        <f t="shared" si="260"/>
        <v>3</v>
      </c>
      <c r="I208" s="1">
        <f t="shared" si="260"/>
        <v>2.68</v>
      </c>
      <c r="M208" s="33" t="s">
        <v>9</v>
      </c>
      <c r="N208" s="39">
        <v>4</v>
      </c>
      <c r="O208" s="36">
        <v>0.75</v>
      </c>
      <c r="P208" s="3">
        <v>0.88</v>
      </c>
      <c r="Q208" s="4">
        <v>0.83</v>
      </c>
      <c r="R208" s="1">
        <f t="shared" si="261"/>
        <v>3</v>
      </c>
      <c r="S208" s="1">
        <f t="shared" si="257"/>
        <v>3.52</v>
      </c>
      <c r="T208" s="1">
        <f t="shared" si="257"/>
        <v>3.32</v>
      </c>
      <c r="X208" s="33" t="s">
        <v>9</v>
      </c>
      <c r="Y208" s="39">
        <v>4</v>
      </c>
      <c r="Z208" s="36">
        <v>0.66999999999999993</v>
      </c>
      <c r="AA208" s="3">
        <v>0.86</v>
      </c>
      <c r="AB208" s="4">
        <v>0.8</v>
      </c>
      <c r="AC208" s="1">
        <f t="shared" si="262"/>
        <v>2.6799999999999997</v>
      </c>
      <c r="AD208" s="1">
        <f t="shared" si="258"/>
        <v>3.44</v>
      </c>
      <c r="AE208" s="1">
        <f t="shared" si="259"/>
        <v>3.2</v>
      </c>
    </row>
    <row r="209" spans="2:31" x14ac:dyDescent="0.45">
      <c r="B209" s="33" t="s">
        <v>10</v>
      </c>
      <c r="C209" s="39">
        <v>4</v>
      </c>
      <c r="D209" s="36">
        <v>0.30000000000000004</v>
      </c>
      <c r="E209" s="3">
        <v>0.47</v>
      </c>
      <c r="F209" s="4">
        <v>0.33</v>
      </c>
      <c r="G209" s="1">
        <f t="shared" si="260"/>
        <v>1.2000000000000002</v>
      </c>
      <c r="H209" s="1">
        <f t="shared" si="260"/>
        <v>1.88</v>
      </c>
      <c r="I209" s="1">
        <f t="shared" si="260"/>
        <v>1.32</v>
      </c>
      <c r="M209" s="33" t="s">
        <v>10</v>
      </c>
      <c r="N209" s="39">
        <v>4</v>
      </c>
      <c r="O209" s="36">
        <v>0.5</v>
      </c>
      <c r="P209" s="3">
        <v>0.7</v>
      </c>
      <c r="Q209" s="4">
        <v>0.57999999999999996</v>
      </c>
      <c r="R209" s="1">
        <f t="shared" si="261"/>
        <v>2</v>
      </c>
      <c r="S209" s="1">
        <f t="shared" si="257"/>
        <v>2.8</v>
      </c>
      <c r="T209" s="1">
        <f t="shared" si="257"/>
        <v>2.3199999999999998</v>
      </c>
      <c r="X209" s="33" t="s">
        <v>10</v>
      </c>
      <c r="Y209" s="39">
        <v>4</v>
      </c>
      <c r="Z209" s="36">
        <v>0.5</v>
      </c>
      <c r="AA209" s="3">
        <v>0.62</v>
      </c>
      <c r="AB209" s="4">
        <v>0.49</v>
      </c>
      <c r="AC209" s="1">
        <f t="shared" si="262"/>
        <v>2</v>
      </c>
      <c r="AD209" s="1">
        <f t="shared" si="258"/>
        <v>2.48</v>
      </c>
      <c r="AE209" s="1">
        <f t="shared" si="259"/>
        <v>1.96</v>
      </c>
    </row>
    <row r="210" spans="2:31" x14ac:dyDescent="0.45">
      <c r="B210" s="33" t="s">
        <v>11</v>
      </c>
      <c r="C210" s="39">
        <v>4</v>
      </c>
      <c r="D210" s="36">
        <v>0.33999999999999997</v>
      </c>
      <c r="E210" s="3">
        <v>0.43</v>
      </c>
      <c r="F210" s="4">
        <v>0.37</v>
      </c>
      <c r="G210" s="1">
        <f t="shared" si="260"/>
        <v>1.3599999999999999</v>
      </c>
      <c r="H210" s="1">
        <f t="shared" si="260"/>
        <v>1.72</v>
      </c>
      <c r="I210" s="1">
        <f t="shared" si="260"/>
        <v>1.48</v>
      </c>
      <c r="M210" s="33" t="s">
        <v>11</v>
      </c>
      <c r="N210" s="39">
        <v>4</v>
      </c>
      <c r="O210" s="36">
        <v>0.51</v>
      </c>
      <c r="P210" s="3">
        <v>0.63</v>
      </c>
      <c r="Q210" s="4">
        <v>0.55000000000000004</v>
      </c>
      <c r="R210" s="1">
        <f t="shared" si="261"/>
        <v>2.04</v>
      </c>
      <c r="S210" s="1">
        <f t="shared" si="257"/>
        <v>2.52</v>
      </c>
      <c r="T210" s="1">
        <f t="shared" si="257"/>
        <v>2.2000000000000002</v>
      </c>
      <c r="X210" s="33" t="s">
        <v>11</v>
      </c>
      <c r="Y210" s="39">
        <v>4</v>
      </c>
      <c r="Z210" s="36">
        <v>0.5</v>
      </c>
      <c r="AA210" s="3">
        <v>0.55000000000000004</v>
      </c>
      <c r="AB210" s="4">
        <v>0.47</v>
      </c>
      <c r="AC210" s="1">
        <f t="shared" si="262"/>
        <v>2</v>
      </c>
      <c r="AD210" s="1">
        <f t="shared" si="258"/>
        <v>2.2000000000000002</v>
      </c>
      <c r="AE210" s="1">
        <f t="shared" si="259"/>
        <v>1.88</v>
      </c>
    </row>
    <row r="211" spans="2:31" x14ac:dyDescent="0.45">
      <c r="B211" s="33" t="s">
        <v>12</v>
      </c>
      <c r="C211" s="39">
        <v>4</v>
      </c>
      <c r="D211" s="36">
        <v>0.21999999999999997</v>
      </c>
      <c r="E211" s="3">
        <v>0.28000000000000003</v>
      </c>
      <c r="F211" s="4">
        <v>0.23</v>
      </c>
      <c r="G211" s="1">
        <f t="shared" si="260"/>
        <v>0.87999999999999989</v>
      </c>
      <c r="H211" s="1">
        <f t="shared" si="260"/>
        <v>1.1200000000000001</v>
      </c>
      <c r="I211" s="1">
        <f t="shared" si="260"/>
        <v>0.92</v>
      </c>
      <c r="M211" s="33" t="s">
        <v>12</v>
      </c>
      <c r="N211" s="39">
        <v>4</v>
      </c>
      <c r="O211" s="36">
        <v>0.37</v>
      </c>
      <c r="P211" s="3">
        <v>0.51</v>
      </c>
      <c r="Q211" s="4">
        <v>0.41</v>
      </c>
      <c r="R211" s="1">
        <f t="shared" si="261"/>
        <v>1.48</v>
      </c>
      <c r="S211" s="1">
        <f t="shared" si="257"/>
        <v>2.04</v>
      </c>
      <c r="T211" s="1">
        <f t="shared" si="257"/>
        <v>1.64</v>
      </c>
      <c r="X211" s="33" t="s">
        <v>12</v>
      </c>
      <c r="Y211" s="39">
        <v>4</v>
      </c>
      <c r="Z211" s="36">
        <v>0.35</v>
      </c>
      <c r="AA211" s="3">
        <v>0.45</v>
      </c>
      <c r="AB211" s="4">
        <v>0.35</v>
      </c>
      <c r="AC211" s="1">
        <f t="shared" si="262"/>
        <v>1.4</v>
      </c>
      <c r="AD211" s="1">
        <f t="shared" si="258"/>
        <v>1.8</v>
      </c>
      <c r="AE211" s="1">
        <f t="shared" si="259"/>
        <v>1.4</v>
      </c>
    </row>
    <row r="212" spans="2:31" x14ac:dyDescent="0.45">
      <c r="B212" s="33" t="s">
        <v>13</v>
      </c>
      <c r="C212" s="39">
        <v>4</v>
      </c>
      <c r="D212" s="36">
        <v>0.17000000000000004</v>
      </c>
      <c r="E212" s="3">
        <v>0.32</v>
      </c>
      <c r="F212" s="4">
        <v>0.19</v>
      </c>
      <c r="G212" s="1">
        <f t="shared" si="260"/>
        <v>0.68000000000000016</v>
      </c>
      <c r="H212" s="1">
        <f t="shared" si="260"/>
        <v>1.28</v>
      </c>
      <c r="I212" s="1">
        <f t="shared" si="260"/>
        <v>0.76</v>
      </c>
      <c r="M212" s="33" t="s">
        <v>13</v>
      </c>
      <c r="N212" s="39">
        <v>4</v>
      </c>
      <c r="O212" s="36">
        <v>0.43000000000000005</v>
      </c>
      <c r="P212" s="3">
        <v>0.6</v>
      </c>
      <c r="Q212" s="4">
        <v>0.48</v>
      </c>
      <c r="R212" s="1">
        <f t="shared" si="261"/>
        <v>1.7200000000000002</v>
      </c>
      <c r="S212" s="1">
        <f t="shared" si="257"/>
        <v>2.4</v>
      </c>
      <c r="T212" s="1">
        <f t="shared" si="257"/>
        <v>1.92</v>
      </c>
      <c r="X212" s="33" t="s">
        <v>13</v>
      </c>
      <c r="Y212" s="39">
        <v>4</v>
      </c>
      <c r="Z212" s="36">
        <v>0.37</v>
      </c>
      <c r="AA212" s="3">
        <v>0.48</v>
      </c>
      <c r="AB212" s="4">
        <v>0.33</v>
      </c>
      <c r="AC212" s="1">
        <f t="shared" si="262"/>
        <v>1.48</v>
      </c>
      <c r="AD212" s="1">
        <f t="shared" si="258"/>
        <v>1.92</v>
      </c>
      <c r="AE212" s="1">
        <f t="shared" si="259"/>
        <v>1.32</v>
      </c>
    </row>
    <row r="213" spans="2:31" x14ac:dyDescent="0.45">
      <c r="B213" s="33" t="s">
        <v>14</v>
      </c>
      <c r="C213" s="39">
        <v>4</v>
      </c>
      <c r="D213" s="36">
        <v>0.30000000000000004</v>
      </c>
      <c r="E213" s="3">
        <v>0.41</v>
      </c>
      <c r="F213" s="4">
        <v>0.33</v>
      </c>
      <c r="G213" s="1">
        <f t="shared" si="260"/>
        <v>1.2000000000000002</v>
      </c>
      <c r="H213" s="1">
        <f t="shared" si="260"/>
        <v>1.64</v>
      </c>
      <c r="I213" s="1">
        <f t="shared" si="260"/>
        <v>1.32</v>
      </c>
      <c r="M213" s="33" t="s">
        <v>14</v>
      </c>
      <c r="N213" s="39">
        <v>4</v>
      </c>
      <c r="O213" s="36">
        <v>0.48</v>
      </c>
      <c r="P213" s="3">
        <v>0.65</v>
      </c>
      <c r="Q213" s="4">
        <v>0.56000000000000005</v>
      </c>
      <c r="R213" s="1">
        <f t="shared" si="261"/>
        <v>1.92</v>
      </c>
      <c r="S213" s="1">
        <f t="shared" si="257"/>
        <v>2.6</v>
      </c>
      <c r="T213" s="1">
        <f t="shared" si="257"/>
        <v>2.2400000000000002</v>
      </c>
      <c r="X213" s="33" t="s">
        <v>14</v>
      </c>
      <c r="Y213" s="39">
        <v>4</v>
      </c>
      <c r="Z213" s="36">
        <v>0.43000000000000005</v>
      </c>
      <c r="AA213" s="3">
        <v>0.56000000000000005</v>
      </c>
      <c r="AB213" s="4">
        <v>0.46</v>
      </c>
      <c r="AC213" s="1">
        <f t="shared" si="262"/>
        <v>1.7200000000000002</v>
      </c>
      <c r="AD213" s="1">
        <f t="shared" si="258"/>
        <v>2.2400000000000002</v>
      </c>
      <c r="AE213" s="1">
        <f t="shared" si="259"/>
        <v>1.84</v>
      </c>
    </row>
    <row r="214" spans="2:31" x14ac:dyDescent="0.45">
      <c r="B214" s="33" t="s">
        <v>15</v>
      </c>
      <c r="C214" s="39">
        <v>4</v>
      </c>
      <c r="D214" s="36">
        <v>0.29000000000000004</v>
      </c>
      <c r="E214" s="3">
        <v>0.36</v>
      </c>
      <c r="F214" s="4">
        <v>0.33</v>
      </c>
      <c r="G214" s="1">
        <f t="shared" si="260"/>
        <v>1.1600000000000001</v>
      </c>
      <c r="H214" s="1">
        <f t="shared" si="260"/>
        <v>1.44</v>
      </c>
      <c r="I214" s="1">
        <f t="shared" si="260"/>
        <v>1.32</v>
      </c>
      <c r="M214" s="33" t="s">
        <v>15</v>
      </c>
      <c r="N214" s="39">
        <v>4</v>
      </c>
      <c r="O214" s="36">
        <v>0.4</v>
      </c>
      <c r="P214" s="3">
        <v>0.5</v>
      </c>
      <c r="Q214" s="4">
        <v>0.44</v>
      </c>
      <c r="R214" s="1">
        <f t="shared" si="261"/>
        <v>1.6</v>
      </c>
      <c r="S214" s="1">
        <f t="shared" si="257"/>
        <v>2</v>
      </c>
      <c r="T214" s="1">
        <f t="shared" si="257"/>
        <v>1.76</v>
      </c>
      <c r="X214" s="33" t="s">
        <v>15</v>
      </c>
      <c r="Y214" s="39">
        <v>4</v>
      </c>
      <c r="Z214" s="36">
        <v>0.36</v>
      </c>
      <c r="AA214" s="3">
        <v>0.42</v>
      </c>
      <c r="AB214" s="4">
        <v>0.38</v>
      </c>
      <c r="AC214" s="1">
        <f t="shared" si="262"/>
        <v>1.44</v>
      </c>
      <c r="AD214" s="1">
        <f t="shared" si="258"/>
        <v>1.68</v>
      </c>
      <c r="AE214" s="1">
        <f t="shared" si="259"/>
        <v>1.52</v>
      </c>
    </row>
    <row r="215" spans="2:31" x14ac:dyDescent="0.45">
      <c r="B215" s="33" t="s">
        <v>16</v>
      </c>
      <c r="C215" s="39">
        <v>3</v>
      </c>
      <c r="D215" s="36">
        <v>0.74</v>
      </c>
      <c r="E215" s="3">
        <v>0.87</v>
      </c>
      <c r="F215" s="4">
        <v>0.84</v>
      </c>
      <c r="G215" s="1">
        <f t="shared" si="260"/>
        <v>2.2199999999999998</v>
      </c>
      <c r="H215" s="1">
        <f t="shared" si="260"/>
        <v>2.61</v>
      </c>
      <c r="I215" s="1">
        <f t="shared" si="260"/>
        <v>2.52</v>
      </c>
      <c r="M215" s="33" t="s">
        <v>16</v>
      </c>
      <c r="N215" s="39">
        <v>3</v>
      </c>
      <c r="O215" s="36">
        <v>0.8</v>
      </c>
      <c r="P215" s="3">
        <v>0.94</v>
      </c>
      <c r="Q215" s="4">
        <v>0.93</v>
      </c>
      <c r="R215" s="1">
        <f t="shared" si="261"/>
        <v>2.4000000000000004</v>
      </c>
      <c r="S215" s="1">
        <f t="shared" si="257"/>
        <v>2.82</v>
      </c>
      <c r="T215" s="1">
        <f t="shared" si="257"/>
        <v>2.79</v>
      </c>
      <c r="X215" s="33" t="s">
        <v>16</v>
      </c>
      <c r="Y215" s="39">
        <v>3</v>
      </c>
      <c r="Z215" s="36">
        <v>0.73</v>
      </c>
      <c r="AA215" s="3">
        <v>0.92</v>
      </c>
      <c r="AB215" s="4">
        <v>0.89</v>
      </c>
      <c r="AC215" s="1">
        <f t="shared" si="262"/>
        <v>2.19</v>
      </c>
      <c r="AD215" s="1">
        <f t="shared" si="258"/>
        <v>2.7600000000000002</v>
      </c>
      <c r="AE215" s="1">
        <f t="shared" si="259"/>
        <v>2.67</v>
      </c>
    </row>
    <row r="216" spans="2:31" x14ac:dyDescent="0.45">
      <c r="B216" s="33" t="s">
        <v>17</v>
      </c>
      <c r="C216" s="39">
        <v>3</v>
      </c>
      <c r="D216" s="36">
        <v>0.27</v>
      </c>
      <c r="E216" s="3">
        <v>0.47</v>
      </c>
      <c r="F216" s="4">
        <v>0.31</v>
      </c>
      <c r="G216" s="1">
        <f t="shared" si="260"/>
        <v>0.81</v>
      </c>
      <c r="H216" s="1">
        <f t="shared" si="260"/>
        <v>1.41</v>
      </c>
      <c r="I216" s="1">
        <f t="shared" si="260"/>
        <v>0.92999999999999994</v>
      </c>
      <c r="M216" s="33" t="s">
        <v>17</v>
      </c>
      <c r="N216" s="39">
        <v>3</v>
      </c>
      <c r="O216" s="36">
        <v>0.43999999999999995</v>
      </c>
      <c r="P216" s="3">
        <v>0.65</v>
      </c>
      <c r="Q216" s="4">
        <v>0.55000000000000004</v>
      </c>
      <c r="R216" s="1">
        <f t="shared" si="261"/>
        <v>1.3199999999999998</v>
      </c>
      <c r="S216" s="1">
        <f t="shared" si="257"/>
        <v>1.9500000000000002</v>
      </c>
      <c r="T216" s="1">
        <f t="shared" si="257"/>
        <v>1.6500000000000001</v>
      </c>
      <c r="X216" s="33" t="s">
        <v>17</v>
      </c>
      <c r="Y216" s="39">
        <v>3</v>
      </c>
      <c r="Z216" s="36">
        <v>0.4</v>
      </c>
      <c r="AA216" s="3">
        <v>0.57999999999999996</v>
      </c>
      <c r="AB216" s="4">
        <v>0.38</v>
      </c>
      <c r="AC216" s="1">
        <f t="shared" si="262"/>
        <v>1.2000000000000002</v>
      </c>
      <c r="AD216" s="1">
        <f t="shared" si="258"/>
        <v>1.7399999999999998</v>
      </c>
      <c r="AE216" s="1">
        <f t="shared" si="259"/>
        <v>1.1400000000000001</v>
      </c>
    </row>
    <row r="217" spans="2:31" x14ac:dyDescent="0.45">
      <c r="B217" s="33" t="s">
        <v>18</v>
      </c>
      <c r="C217" s="39">
        <v>3</v>
      </c>
      <c r="D217" s="36">
        <v>0.20999999999999996</v>
      </c>
      <c r="E217" s="3">
        <v>0.33</v>
      </c>
      <c r="F217" s="4">
        <v>0.22</v>
      </c>
      <c r="G217" s="1">
        <f t="shared" si="260"/>
        <v>0.62999999999999989</v>
      </c>
      <c r="H217" s="1">
        <f t="shared" si="260"/>
        <v>0.99</v>
      </c>
      <c r="I217" s="1">
        <f t="shared" si="260"/>
        <v>0.66</v>
      </c>
      <c r="M217" s="33" t="s">
        <v>18</v>
      </c>
      <c r="N217" s="39">
        <v>3</v>
      </c>
      <c r="O217" s="36">
        <v>0.31000000000000005</v>
      </c>
      <c r="P217" s="3">
        <v>0.42</v>
      </c>
      <c r="Q217" s="4">
        <v>0.32</v>
      </c>
      <c r="R217" s="1">
        <f t="shared" si="261"/>
        <v>0.93000000000000016</v>
      </c>
      <c r="S217" s="1">
        <f t="shared" si="257"/>
        <v>1.26</v>
      </c>
      <c r="T217" s="1">
        <f t="shared" si="257"/>
        <v>0.96</v>
      </c>
      <c r="X217" s="33" t="s">
        <v>18</v>
      </c>
      <c r="Y217" s="39">
        <v>3</v>
      </c>
      <c r="Z217" s="36">
        <v>0.31999999999999995</v>
      </c>
      <c r="AA217" s="3">
        <v>0.42</v>
      </c>
      <c r="AB217" s="4">
        <v>0.32</v>
      </c>
      <c r="AC217" s="1">
        <f t="shared" si="262"/>
        <v>0.95999999999999985</v>
      </c>
      <c r="AD217" s="1">
        <f t="shared" si="258"/>
        <v>1.26</v>
      </c>
      <c r="AE217" s="1">
        <f t="shared" si="259"/>
        <v>0.96</v>
      </c>
    </row>
    <row r="218" spans="2:31" x14ac:dyDescent="0.45">
      <c r="B218" s="33" t="s">
        <v>19</v>
      </c>
      <c r="C218" s="39">
        <v>3</v>
      </c>
      <c r="D218" s="36">
        <v>0.45999999999999996</v>
      </c>
      <c r="E218" s="3">
        <v>0.68</v>
      </c>
      <c r="F218" s="4">
        <v>0.56000000000000005</v>
      </c>
      <c r="G218" s="1">
        <f t="shared" si="260"/>
        <v>1.38</v>
      </c>
      <c r="H218" s="1">
        <f t="shared" si="260"/>
        <v>2.04</v>
      </c>
      <c r="I218" s="1">
        <f t="shared" si="260"/>
        <v>1.6800000000000002</v>
      </c>
      <c r="M218" s="33" t="s">
        <v>19</v>
      </c>
      <c r="N218" s="39">
        <v>3</v>
      </c>
      <c r="O218" s="36">
        <v>0.65</v>
      </c>
      <c r="P218" s="3">
        <v>0.85</v>
      </c>
      <c r="Q218" s="4">
        <v>0.78</v>
      </c>
      <c r="R218" s="1">
        <f t="shared" si="261"/>
        <v>1.9500000000000002</v>
      </c>
      <c r="S218" s="1">
        <f t="shared" si="257"/>
        <v>2.5499999999999998</v>
      </c>
      <c r="T218" s="1">
        <f t="shared" si="257"/>
        <v>2.34</v>
      </c>
      <c r="X218" s="33" t="s">
        <v>19</v>
      </c>
      <c r="Y218" s="39">
        <v>3</v>
      </c>
      <c r="Z218" s="36">
        <v>0.58000000000000007</v>
      </c>
      <c r="AA218" s="3">
        <v>0.81</v>
      </c>
      <c r="AB218" s="4">
        <v>0.72</v>
      </c>
      <c r="AC218" s="1">
        <f t="shared" si="262"/>
        <v>1.7400000000000002</v>
      </c>
      <c r="AD218" s="1">
        <f t="shared" si="258"/>
        <v>2.4300000000000002</v>
      </c>
      <c r="AE218" s="1">
        <f t="shared" si="259"/>
        <v>2.16</v>
      </c>
    </row>
    <row r="219" spans="2:31" x14ac:dyDescent="0.45">
      <c r="B219" s="33" t="s">
        <v>20</v>
      </c>
      <c r="C219" s="39">
        <v>4</v>
      </c>
      <c r="D219" s="36">
        <v>0.14000000000000001</v>
      </c>
      <c r="E219" s="3">
        <v>0.33</v>
      </c>
      <c r="F219" s="4">
        <v>0.19</v>
      </c>
      <c r="G219" s="1">
        <f t="shared" si="260"/>
        <v>0.56000000000000005</v>
      </c>
      <c r="H219" s="1">
        <f t="shared" si="260"/>
        <v>1.32</v>
      </c>
      <c r="I219" s="1">
        <f t="shared" si="260"/>
        <v>0.76</v>
      </c>
      <c r="M219" s="33" t="s">
        <v>20</v>
      </c>
      <c r="N219" s="39">
        <v>4</v>
      </c>
      <c r="O219" s="36">
        <v>0.35</v>
      </c>
      <c r="P219" s="3">
        <v>0.56999999999999995</v>
      </c>
      <c r="Q219" s="4">
        <v>0.46</v>
      </c>
      <c r="R219" s="1">
        <f t="shared" si="261"/>
        <v>1.4</v>
      </c>
      <c r="S219" s="1">
        <f t="shared" si="257"/>
        <v>2.2799999999999998</v>
      </c>
      <c r="T219" s="1">
        <f t="shared" si="257"/>
        <v>1.84</v>
      </c>
      <c r="X219" s="33" t="s">
        <v>20</v>
      </c>
      <c r="Y219" s="39">
        <v>4</v>
      </c>
      <c r="Z219" s="36">
        <v>0.28000000000000003</v>
      </c>
      <c r="AA219" s="3">
        <v>0.47</v>
      </c>
      <c r="AB219" s="4">
        <v>0.31</v>
      </c>
      <c r="AC219" s="1">
        <f t="shared" si="262"/>
        <v>1.1200000000000001</v>
      </c>
      <c r="AD219" s="1">
        <f t="shared" si="258"/>
        <v>1.88</v>
      </c>
      <c r="AE219" s="1">
        <f t="shared" si="259"/>
        <v>1.24</v>
      </c>
    </row>
    <row r="220" spans="2:31" x14ac:dyDescent="0.45">
      <c r="B220" s="33" t="s">
        <v>21</v>
      </c>
      <c r="C220" s="39">
        <v>4</v>
      </c>
      <c r="D220" s="36">
        <v>0.12</v>
      </c>
      <c r="E220" s="3">
        <v>0.13</v>
      </c>
      <c r="F220" s="4">
        <v>0.14000000000000001</v>
      </c>
      <c r="G220" s="1">
        <f t="shared" si="260"/>
        <v>0.48</v>
      </c>
      <c r="H220" s="1">
        <f t="shared" si="260"/>
        <v>0.52</v>
      </c>
      <c r="I220" s="1">
        <f t="shared" si="260"/>
        <v>0.56000000000000005</v>
      </c>
      <c r="M220" s="33" t="s">
        <v>21</v>
      </c>
      <c r="N220" s="39">
        <v>4</v>
      </c>
      <c r="O220" s="36">
        <v>0.15000000000000002</v>
      </c>
      <c r="P220" s="3">
        <v>0.19</v>
      </c>
      <c r="Q220" s="4">
        <v>0.16</v>
      </c>
      <c r="R220" s="1">
        <f t="shared" si="261"/>
        <v>0.60000000000000009</v>
      </c>
      <c r="S220" s="1">
        <f t="shared" si="257"/>
        <v>0.76</v>
      </c>
      <c r="T220" s="1">
        <f t="shared" si="257"/>
        <v>0.64</v>
      </c>
      <c r="X220" s="33" t="s">
        <v>21</v>
      </c>
      <c r="Y220" s="39">
        <v>4</v>
      </c>
      <c r="Z220" s="36">
        <v>0.16000000000000003</v>
      </c>
      <c r="AA220" s="3">
        <v>0.2</v>
      </c>
      <c r="AB220" s="4">
        <v>0.18</v>
      </c>
      <c r="AC220" s="1">
        <f t="shared" si="262"/>
        <v>0.64000000000000012</v>
      </c>
      <c r="AD220" s="1">
        <f t="shared" si="258"/>
        <v>0.8</v>
      </c>
      <c r="AE220" s="1">
        <f t="shared" si="259"/>
        <v>0.72</v>
      </c>
    </row>
    <row r="221" spans="2:31" x14ac:dyDescent="0.45">
      <c r="B221" s="33" t="s">
        <v>22</v>
      </c>
      <c r="C221" s="39">
        <v>4</v>
      </c>
      <c r="D221" s="36">
        <v>2.0000000000000018E-2</v>
      </c>
      <c r="E221" s="3">
        <v>0.06</v>
      </c>
      <c r="F221" s="4">
        <v>0.03</v>
      </c>
      <c r="G221" s="1">
        <f t="shared" si="260"/>
        <v>8.0000000000000071E-2</v>
      </c>
      <c r="H221" s="1">
        <f t="shared" si="260"/>
        <v>0.24</v>
      </c>
      <c r="I221" s="1">
        <f t="shared" si="260"/>
        <v>0.12</v>
      </c>
      <c r="M221" s="33" t="s">
        <v>22</v>
      </c>
      <c r="N221" s="39">
        <v>4</v>
      </c>
      <c r="O221" s="36">
        <v>8.9999999999999969E-2</v>
      </c>
      <c r="P221" s="3">
        <v>0.19</v>
      </c>
      <c r="Q221" s="4">
        <v>0.13</v>
      </c>
      <c r="R221" s="1">
        <f t="shared" si="261"/>
        <v>0.35999999999999988</v>
      </c>
      <c r="S221" s="1">
        <f t="shared" si="257"/>
        <v>0.76</v>
      </c>
      <c r="T221" s="1">
        <f t="shared" si="257"/>
        <v>0.52</v>
      </c>
      <c r="X221" s="33" t="s">
        <v>22</v>
      </c>
      <c r="Y221" s="39">
        <v>4</v>
      </c>
      <c r="Z221" s="36">
        <v>6.9999999999999951E-2</v>
      </c>
      <c r="AA221" s="3">
        <v>0.11</v>
      </c>
      <c r="AB221" s="4">
        <v>0.08</v>
      </c>
      <c r="AC221" s="1">
        <f t="shared" si="262"/>
        <v>0.2799999999999998</v>
      </c>
      <c r="AD221" s="1">
        <f t="shared" si="258"/>
        <v>0.44</v>
      </c>
      <c r="AE221" s="1">
        <f t="shared" si="259"/>
        <v>0.32</v>
      </c>
    </row>
    <row r="222" spans="2:31" x14ac:dyDescent="0.45">
      <c r="B222" s="33" t="s">
        <v>23</v>
      </c>
      <c r="C222" s="39">
        <v>2</v>
      </c>
      <c r="D222" s="36">
        <v>0.83</v>
      </c>
      <c r="E222" s="3">
        <v>0.91</v>
      </c>
      <c r="F222" s="4">
        <v>0.9</v>
      </c>
      <c r="G222" s="1">
        <f t="shared" si="260"/>
        <v>1.66</v>
      </c>
      <c r="H222" s="1">
        <f t="shared" si="260"/>
        <v>1.82</v>
      </c>
      <c r="I222" s="1">
        <f t="shared" si="260"/>
        <v>1.8</v>
      </c>
      <c r="M222" s="33" t="s">
        <v>23</v>
      </c>
      <c r="N222" s="39">
        <v>2</v>
      </c>
      <c r="O222" s="36">
        <v>0.75</v>
      </c>
      <c r="P222" s="3">
        <v>0.92</v>
      </c>
      <c r="Q222" s="4">
        <v>0.86</v>
      </c>
      <c r="R222" s="1">
        <f t="shared" si="261"/>
        <v>1.5</v>
      </c>
      <c r="S222" s="1">
        <f t="shared" si="257"/>
        <v>1.84</v>
      </c>
      <c r="T222" s="1">
        <f t="shared" si="257"/>
        <v>1.72</v>
      </c>
      <c r="X222" s="33" t="s">
        <v>23</v>
      </c>
      <c r="Y222" s="39">
        <v>2</v>
      </c>
      <c r="Z222" s="36">
        <v>0.7</v>
      </c>
      <c r="AA222" s="3">
        <v>0.91</v>
      </c>
      <c r="AB222" s="4">
        <v>0.86</v>
      </c>
      <c r="AC222" s="1">
        <f t="shared" si="262"/>
        <v>1.4</v>
      </c>
      <c r="AD222" s="1">
        <f t="shared" si="258"/>
        <v>1.82</v>
      </c>
      <c r="AE222" s="1">
        <f t="shared" si="259"/>
        <v>1.72</v>
      </c>
    </row>
    <row r="223" spans="2:31" x14ac:dyDescent="0.45">
      <c r="B223" s="33" t="s">
        <v>24</v>
      </c>
      <c r="C223" s="39">
        <v>3</v>
      </c>
      <c r="D223" s="36">
        <v>0.66999999999999993</v>
      </c>
      <c r="E223" s="3">
        <v>0.8</v>
      </c>
      <c r="F223" s="4">
        <v>0.74</v>
      </c>
      <c r="G223" s="1">
        <f t="shared" si="260"/>
        <v>2.0099999999999998</v>
      </c>
      <c r="H223" s="1">
        <f t="shared" si="260"/>
        <v>2.4000000000000004</v>
      </c>
      <c r="I223" s="1">
        <f t="shared" si="260"/>
        <v>2.2199999999999998</v>
      </c>
      <c r="M223" s="33" t="s">
        <v>24</v>
      </c>
      <c r="N223" s="39">
        <v>3</v>
      </c>
      <c r="O223" s="36">
        <v>0.76</v>
      </c>
      <c r="P223" s="3">
        <v>0.91</v>
      </c>
      <c r="Q223" s="4">
        <v>0.86</v>
      </c>
      <c r="R223" s="1">
        <f t="shared" si="261"/>
        <v>2.2800000000000002</v>
      </c>
      <c r="S223" s="1">
        <f t="shared" si="257"/>
        <v>2.73</v>
      </c>
      <c r="T223" s="1">
        <f t="shared" si="257"/>
        <v>2.58</v>
      </c>
      <c r="X223" s="33" t="s">
        <v>24</v>
      </c>
      <c r="Y223" s="39">
        <v>3</v>
      </c>
      <c r="Z223" s="36">
        <v>0.6</v>
      </c>
      <c r="AA223" s="3">
        <v>0.79</v>
      </c>
      <c r="AB223" s="4">
        <v>0.68</v>
      </c>
      <c r="AC223" s="1">
        <f t="shared" si="262"/>
        <v>1.7999999999999998</v>
      </c>
      <c r="AD223" s="1">
        <f t="shared" si="258"/>
        <v>2.37</v>
      </c>
      <c r="AE223" s="1">
        <f t="shared" si="259"/>
        <v>2.04</v>
      </c>
    </row>
    <row r="224" spans="2:31" x14ac:dyDescent="0.45">
      <c r="B224" s="33" t="s">
        <v>25</v>
      </c>
      <c r="C224" s="39">
        <v>3</v>
      </c>
      <c r="D224" s="36">
        <v>0.73</v>
      </c>
      <c r="E224" s="3">
        <v>0.85</v>
      </c>
      <c r="F224" s="4">
        <v>0.81</v>
      </c>
      <c r="G224" s="1">
        <f t="shared" si="260"/>
        <v>2.19</v>
      </c>
      <c r="H224" s="1">
        <f t="shared" si="260"/>
        <v>2.5499999999999998</v>
      </c>
      <c r="I224" s="1">
        <f t="shared" si="260"/>
        <v>2.4300000000000002</v>
      </c>
      <c r="M224" s="33" t="s">
        <v>25</v>
      </c>
      <c r="N224" s="39">
        <v>3</v>
      </c>
      <c r="O224" s="36">
        <v>0.65999999999999992</v>
      </c>
      <c r="P224" s="3">
        <v>0.83</v>
      </c>
      <c r="Q224" s="4">
        <v>0.76</v>
      </c>
      <c r="R224" s="1">
        <f t="shared" si="261"/>
        <v>1.9799999999999998</v>
      </c>
      <c r="S224" s="1">
        <f t="shared" si="257"/>
        <v>2.4899999999999998</v>
      </c>
      <c r="T224" s="1">
        <f t="shared" si="257"/>
        <v>2.2800000000000002</v>
      </c>
      <c r="X224" s="33" t="s">
        <v>25</v>
      </c>
      <c r="Y224" s="39">
        <v>3</v>
      </c>
      <c r="Z224" s="36">
        <v>0.62</v>
      </c>
      <c r="AA224" s="3">
        <v>0.83</v>
      </c>
      <c r="AB224" s="4">
        <v>0.72</v>
      </c>
      <c r="AC224" s="1">
        <f t="shared" si="262"/>
        <v>1.8599999999999999</v>
      </c>
      <c r="AD224" s="1">
        <f t="shared" si="258"/>
        <v>2.4899999999999998</v>
      </c>
      <c r="AE224" s="1">
        <f t="shared" si="259"/>
        <v>2.16</v>
      </c>
    </row>
    <row r="225" spans="2:31" x14ac:dyDescent="0.45">
      <c r="B225" s="33" t="s">
        <v>26</v>
      </c>
      <c r="C225" s="39">
        <v>3</v>
      </c>
      <c r="D225" s="36">
        <v>0.4</v>
      </c>
      <c r="E225" s="3">
        <v>0.56000000000000005</v>
      </c>
      <c r="F225" s="4">
        <v>0.46</v>
      </c>
      <c r="G225" s="1">
        <f t="shared" si="260"/>
        <v>1.2000000000000002</v>
      </c>
      <c r="H225" s="1">
        <f t="shared" si="260"/>
        <v>1.6800000000000002</v>
      </c>
      <c r="I225" s="1">
        <f t="shared" si="260"/>
        <v>1.3800000000000001</v>
      </c>
      <c r="M225" s="33" t="s">
        <v>26</v>
      </c>
      <c r="N225" s="39">
        <v>3</v>
      </c>
      <c r="O225" s="36">
        <v>0.56000000000000005</v>
      </c>
      <c r="P225" s="3">
        <v>0.76</v>
      </c>
      <c r="Q225" s="4">
        <v>0.67</v>
      </c>
      <c r="R225" s="1">
        <f t="shared" si="261"/>
        <v>1.6800000000000002</v>
      </c>
      <c r="S225" s="1">
        <f t="shared" si="257"/>
        <v>2.2800000000000002</v>
      </c>
      <c r="T225" s="1">
        <f t="shared" si="257"/>
        <v>2.0100000000000002</v>
      </c>
      <c r="X225" s="33" t="s">
        <v>26</v>
      </c>
      <c r="Y225" s="39">
        <v>3</v>
      </c>
      <c r="Z225" s="36">
        <v>0.56000000000000005</v>
      </c>
      <c r="AA225" s="3">
        <v>0.73</v>
      </c>
      <c r="AB225" s="4">
        <v>0.61</v>
      </c>
      <c r="AC225" s="1">
        <f t="shared" si="262"/>
        <v>1.6800000000000002</v>
      </c>
      <c r="AD225" s="1">
        <f t="shared" si="258"/>
        <v>2.19</v>
      </c>
      <c r="AE225" s="1">
        <f t="shared" si="259"/>
        <v>1.83</v>
      </c>
    </row>
    <row r="226" spans="2:31" x14ac:dyDescent="0.45">
      <c r="B226" s="33" t="s">
        <v>27</v>
      </c>
      <c r="C226" s="39">
        <v>3</v>
      </c>
      <c r="D226" s="36">
        <v>0.5</v>
      </c>
      <c r="E226" s="3">
        <v>0.69</v>
      </c>
      <c r="F226" s="4">
        <v>0.57999999999999996</v>
      </c>
      <c r="G226" s="1">
        <f t="shared" si="260"/>
        <v>1.5</v>
      </c>
      <c r="H226" s="1">
        <f t="shared" si="260"/>
        <v>2.0699999999999998</v>
      </c>
      <c r="I226" s="1">
        <f t="shared" si="260"/>
        <v>1.7399999999999998</v>
      </c>
      <c r="M226" s="33" t="s">
        <v>27</v>
      </c>
      <c r="N226" s="39">
        <v>3</v>
      </c>
      <c r="O226" s="36">
        <v>0.33999999999999997</v>
      </c>
      <c r="P226" s="3">
        <v>0.47</v>
      </c>
      <c r="Q226" s="4">
        <v>0.37</v>
      </c>
      <c r="R226" s="1">
        <f t="shared" si="261"/>
        <v>1.02</v>
      </c>
      <c r="S226" s="1">
        <f t="shared" si="257"/>
        <v>1.41</v>
      </c>
      <c r="T226" s="1">
        <f t="shared" si="257"/>
        <v>1.1099999999999999</v>
      </c>
      <c r="X226" s="33" t="s">
        <v>27</v>
      </c>
      <c r="Y226" s="39">
        <v>3</v>
      </c>
      <c r="Z226" s="36">
        <v>0.5</v>
      </c>
      <c r="AA226" s="3">
        <v>0.64</v>
      </c>
      <c r="AB226" s="4">
        <v>0.52</v>
      </c>
      <c r="AC226" s="1">
        <f t="shared" si="262"/>
        <v>1.5</v>
      </c>
      <c r="AD226" s="1">
        <f t="shared" si="258"/>
        <v>1.92</v>
      </c>
      <c r="AE226" s="1">
        <f t="shared" si="259"/>
        <v>1.56</v>
      </c>
    </row>
    <row r="227" spans="2:31" x14ac:dyDescent="0.45">
      <c r="B227" s="33" t="s">
        <v>28</v>
      </c>
      <c r="C227" s="39">
        <v>4</v>
      </c>
      <c r="D227" s="36">
        <v>0.32999999999999996</v>
      </c>
      <c r="E227" s="3">
        <v>0.48</v>
      </c>
      <c r="F227" s="4">
        <v>0.37</v>
      </c>
      <c r="G227" s="1">
        <f t="shared" si="260"/>
        <v>1.3199999999999998</v>
      </c>
      <c r="H227" s="1">
        <f t="shared" si="260"/>
        <v>1.92</v>
      </c>
      <c r="I227" s="1">
        <f t="shared" si="260"/>
        <v>1.48</v>
      </c>
      <c r="M227" s="33" t="s">
        <v>28</v>
      </c>
      <c r="N227" s="39">
        <v>4</v>
      </c>
      <c r="O227" s="36">
        <v>0.31000000000000005</v>
      </c>
      <c r="P227" s="3">
        <v>0.38</v>
      </c>
      <c r="Q227" s="4">
        <v>0.31</v>
      </c>
      <c r="R227" s="1">
        <f t="shared" si="261"/>
        <v>1.2400000000000002</v>
      </c>
      <c r="S227" s="1">
        <f t="shared" si="257"/>
        <v>1.52</v>
      </c>
      <c r="T227" s="1">
        <f t="shared" si="257"/>
        <v>1.24</v>
      </c>
      <c r="X227" s="33" t="s">
        <v>28</v>
      </c>
      <c r="Y227" s="39">
        <v>4</v>
      </c>
      <c r="Z227" s="36">
        <v>0.33999999999999997</v>
      </c>
      <c r="AA227" s="3">
        <v>0.38</v>
      </c>
      <c r="AB227" s="4">
        <v>0.31</v>
      </c>
      <c r="AC227" s="1">
        <f t="shared" si="262"/>
        <v>1.3599999999999999</v>
      </c>
      <c r="AD227" s="1">
        <f t="shared" si="258"/>
        <v>1.52</v>
      </c>
      <c r="AE227" s="1">
        <f t="shared" si="259"/>
        <v>1.24</v>
      </c>
    </row>
    <row r="228" spans="2:31" x14ac:dyDescent="0.45">
      <c r="B228" s="33" t="s">
        <v>29</v>
      </c>
      <c r="C228" s="39">
        <v>4</v>
      </c>
      <c r="D228" s="36">
        <v>0.19999999999999996</v>
      </c>
      <c r="E228" s="3">
        <v>0.37</v>
      </c>
      <c r="F228" s="4">
        <v>0.25</v>
      </c>
      <c r="G228" s="1">
        <f t="shared" si="260"/>
        <v>0.79999999999999982</v>
      </c>
      <c r="H228" s="1">
        <f t="shared" si="260"/>
        <v>1.48</v>
      </c>
      <c r="I228" s="1">
        <f t="shared" si="260"/>
        <v>1</v>
      </c>
      <c r="M228" s="33" t="s">
        <v>29</v>
      </c>
      <c r="N228" s="39">
        <v>4</v>
      </c>
      <c r="O228" s="36">
        <v>8.9999999999999969E-2</v>
      </c>
      <c r="P228" s="3">
        <v>0.17</v>
      </c>
      <c r="Q228" s="4">
        <v>0.12</v>
      </c>
      <c r="R228" s="1">
        <f t="shared" si="261"/>
        <v>0.35999999999999988</v>
      </c>
      <c r="S228" s="1">
        <f t="shared" si="257"/>
        <v>0.68</v>
      </c>
      <c r="T228" s="1">
        <f t="shared" si="257"/>
        <v>0.48</v>
      </c>
      <c r="X228" s="33" t="s">
        <v>29</v>
      </c>
      <c r="Y228" s="39">
        <v>4</v>
      </c>
      <c r="Z228" s="36">
        <v>0.20999999999999996</v>
      </c>
      <c r="AA228" s="3">
        <v>0.37</v>
      </c>
      <c r="AB228" s="4">
        <v>0.25</v>
      </c>
      <c r="AC228" s="1">
        <f t="shared" si="262"/>
        <v>0.83999999999999986</v>
      </c>
      <c r="AD228" s="1">
        <f t="shared" si="258"/>
        <v>1.48</v>
      </c>
      <c r="AE228" s="1">
        <f t="shared" si="259"/>
        <v>1</v>
      </c>
    </row>
    <row r="229" spans="2:31" ht="17.5" thickBot="1" x14ac:dyDescent="0.5">
      <c r="B229" s="33" t="s">
        <v>30</v>
      </c>
      <c r="C229" s="39">
        <v>4</v>
      </c>
      <c r="D229" s="36">
        <v>3.0000000000000027E-2</v>
      </c>
      <c r="E229" s="3">
        <v>7.0000000000000007E-2</v>
      </c>
      <c r="F229" s="4">
        <v>0.05</v>
      </c>
      <c r="G229" s="1">
        <f t="shared" si="260"/>
        <v>0.12000000000000011</v>
      </c>
      <c r="H229" s="1">
        <f t="shared" si="260"/>
        <v>0.28000000000000003</v>
      </c>
      <c r="I229" s="1">
        <f t="shared" si="260"/>
        <v>0.2</v>
      </c>
      <c r="M229" s="33" t="s">
        <v>30</v>
      </c>
      <c r="N229" s="39">
        <v>4</v>
      </c>
      <c r="O229" s="36">
        <v>6.9999999999999951E-2</v>
      </c>
      <c r="P229" s="3">
        <v>0.08</v>
      </c>
      <c r="Q229" s="4">
        <v>0.06</v>
      </c>
      <c r="R229" s="1">
        <f t="shared" si="261"/>
        <v>0.2799999999999998</v>
      </c>
      <c r="S229" s="1">
        <f t="shared" si="257"/>
        <v>0.32</v>
      </c>
      <c r="T229" s="1">
        <f t="shared" si="257"/>
        <v>0.24</v>
      </c>
      <c r="X229" s="33" t="s">
        <v>30</v>
      </c>
      <c r="Y229" s="39">
        <v>4</v>
      </c>
      <c r="Z229" s="36">
        <v>0.15000000000000002</v>
      </c>
      <c r="AA229" s="3">
        <v>0.24</v>
      </c>
      <c r="AB229" s="4">
        <v>0.17</v>
      </c>
      <c r="AC229" s="1">
        <f t="shared" si="262"/>
        <v>0.60000000000000009</v>
      </c>
      <c r="AD229" s="1">
        <f t="shared" si="258"/>
        <v>0.96</v>
      </c>
      <c r="AE229" s="1">
        <f t="shared" si="259"/>
        <v>0.68</v>
      </c>
    </row>
    <row r="230" spans="2:31" ht="25" customHeight="1" x14ac:dyDescent="0.45">
      <c r="B230" s="7" t="s">
        <v>39</v>
      </c>
      <c r="C230" s="99"/>
      <c r="D230" s="20">
        <f>SUM(G200:G221)</f>
        <v>29.019999999999989</v>
      </c>
      <c r="E230" s="20">
        <f t="shared" ref="E230" si="263">SUM(H200:H221)</f>
        <v>38.410000000000011</v>
      </c>
      <c r="F230" s="21">
        <f t="shared" ref="F230" si="264">SUM(I200:I221)</f>
        <v>32.5</v>
      </c>
      <c r="G230" s="22"/>
      <c r="H230" s="22"/>
      <c r="I230" s="22"/>
      <c r="J230" s="22"/>
      <c r="K230" s="22"/>
      <c r="L230" s="22"/>
      <c r="M230" s="7" t="s">
        <v>39</v>
      </c>
      <c r="N230" s="99"/>
      <c r="O230" s="20">
        <f>SUM(R200:R221)</f>
        <v>39.769999999999996</v>
      </c>
      <c r="P230" s="20">
        <f t="shared" ref="P230" si="265">SUM(S200:S221)</f>
        <v>50.309999999999995</v>
      </c>
      <c r="Q230" s="21">
        <f t="shared" ref="Q230" si="266">SUM(T200:T221)</f>
        <v>45.35</v>
      </c>
      <c r="X230" s="7" t="s">
        <v>39</v>
      </c>
      <c r="Y230" s="99"/>
      <c r="Z230" s="20">
        <f>SUM(AC200:AC221)</f>
        <v>36.480000000000004</v>
      </c>
      <c r="AA230" s="20">
        <f t="shared" ref="AA230" si="267">SUM(AD200:AD221)</f>
        <v>46.47</v>
      </c>
      <c r="AB230" s="21">
        <f t="shared" ref="AB230" si="268">SUM(AE200:AE221)</f>
        <v>40.58</v>
      </c>
    </row>
    <row r="231" spans="2:31" ht="25" customHeight="1" thickBot="1" x14ac:dyDescent="0.5">
      <c r="B231" s="10" t="s">
        <v>51</v>
      </c>
      <c r="C231" s="100"/>
      <c r="D231" s="16">
        <f>SUM(G222:G229)</f>
        <v>10.8</v>
      </c>
      <c r="E231" s="16">
        <f t="shared" ref="E231" si="269">SUM(H222:H229)</f>
        <v>14.200000000000001</v>
      </c>
      <c r="F231" s="17">
        <f t="shared" ref="F231" si="270">SUM(I222:I229)</f>
        <v>12.249999999999998</v>
      </c>
      <c r="G231" s="22"/>
      <c r="H231" s="22"/>
      <c r="I231" s="22"/>
      <c r="J231" s="22"/>
      <c r="K231" s="22"/>
      <c r="L231" s="22"/>
      <c r="M231" s="10" t="s">
        <v>51</v>
      </c>
      <c r="N231" s="100"/>
      <c r="O231" s="16">
        <f>SUM(R222:R229)</f>
        <v>10.339999999999998</v>
      </c>
      <c r="P231" s="16">
        <f t="shared" ref="P231" si="271">SUM(S222:S229)</f>
        <v>13.27</v>
      </c>
      <c r="Q231" s="17">
        <f t="shared" ref="Q231" si="272">SUM(T222:T229)</f>
        <v>11.66</v>
      </c>
      <c r="X231" s="10" t="s">
        <v>51</v>
      </c>
      <c r="Y231" s="100"/>
      <c r="Z231" s="16">
        <f>SUM(AC222:AC229)</f>
        <v>11.04</v>
      </c>
      <c r="AA231" s="16">
        <f t="shared" ref="AA231" si="273">SUM(AD222:AD229)</f>
        <v>14.75</v>
      </c>
      <c r="AB231" s="17">
        <f t="shared" ref="AB231" si="274">SUM(AE222:AE229)</f>
        <v>12.23</v>
      </c>
    </row>
    <row r="236" spans="2:31" ht="17.5" thickBot="1" x14ac:dyDescent="0.5"/>
    <row r="237" spans="2:31" ht="35" customHeight="1" thickBot="1" x14ac:dyDescent="0.5">
      <c r="B237" s="104" t="s">
        <v>110</v>
      </c>
      <c r="C237" s="105"/>
      <c r="D237" s="105"/>
      <c r="E237" s="105"/>
      <c r="F237" s="106"/>
      <c r="G237" s="23"/>
      <c r="H237" s="23"/>
      <c r="I237" s="23"/>
      <c r="J237" s="23"/>
      <c r="K237" s="23"/>
      <c r="L237" s="23"/>
      <c r="M237" s="104" t="s">
        <v>117</v>
      </c>
      <c r="N237" s="105"/>
      <c r="O237" s="105"/>
      <c r="P237" s="105"/>
      <c r="Q237" s="106"/>
      <c r="X237" s="104" t="s">
        <v>124</v>
      </c>
      <c r="Y237" s="105"/>
      <c r="Z237" s="105"/>
      <c r="AA237" s="105"/>
      <c r="AB237" s="106"/>
    </row>
    <row r="238" spans="2:31" ht="37" customHeight="1" thickBot="1" x14ac:dyDescent="0.5">
      <c r="B238" s="27" t="s">
        <v>37</v>
      </c>
      <c r="C238" s="29" t="s">
        <v>0</v>
      </c>
      <c r="D238" s="43" t="s">
        <v>66</v>
      </c>
      <c r="E238" s="31" t="s">
        <v>67</v>
      </c>
      <c r="F238" s="29" t="s">
        <v>38</v>
      </c>
      <c r="M238" s="27" t="s">
        <v>37</v>
      </c>
      <c r="N238" s="29" t="s">
        <v>0</v>
      </c>
      <c r="O238" s="43" t="s">
        <v>66</v>
      </c>
      <c r="P238" s="31" t="s">
        <v>67</v>
      </c>
      <c r="Q238" s="29" t="s">
        <v>38</v>
      </c>
      <c r="X238" s="27" t="s">
        <v>37</v>
      </c>
      <c r="Y238" s="29" t="s">
        <v>0</v>
      </c>
      <c r="Z238" s="43" t="s">
        <v>66</v>
      </c>
      <c r="AA238" s="31" t="s">
        <v>67</v>
      </c>
      <c r="AB238" s="29" t="s">
        <v>38</v>
      </c>
    </row>
    <row r="239" spans="2:31" x14ac:dyDescent="0.45">
      <c r="B239" s="32" t="s">
        <v>1</v>
      </c>
      <c r="C239" s="42">
        <v>2</v>
      </c>
      <c r="D239" s="35">
        <v>0.77500000000000002</v>
      </c>
      <c r="E239" s="25">
        <v>0.83499999999999996</v>
      </c>
      <c r="F239" s="26">
        <v>0.81</v>
      </c>
      <c r="G239" s="1">
        <f>$C239*D239</f>
        <v>1.55</v>
      </c>
      <c r="H239" s="1">
        <f>$C239*E239</f>
        <v>1.67</v>
      </c>
      <c r="I239" s="1">
        <f>$C239*F239</f>
        <v>1.62</v>
      </c>
      <c r="M239" s="32" t="s">
        <v>1</v>
      </c>
      <c r="N239" s="42">
        <v>2</v>
      </c>
      <c r="O239" s="35">
        <v>0.88</v>
      </c>
      <c r="P239" s="25">
        <v>0.93</v>
      </c>
      <c r="Q239" s="26">
        <v>0.92</v>
      </c>
      <c r="R239" s="1">
        <f>$N239*O239</f>
        <v>1.76</v>
      </c>
      <c r="S239" s="1">
        <f t="shared" ref="S239:T268" si="275">$N239*P239</f>
        <v>1.86</v>
      </c>
      <c r="T239" s="1">
        <f t="shared" si="275"/>
        <v>1.84</v>
      </c>
      <c r="X239" s="32" t="s">
        <v>1</v>
      </c>
      <c r="Y239" s="42">
        <v>2</v>
      </c>
      <c r="Z239" s="35">
        <v>0.86499999999999999</v>
      </c>
      <c r="AA239" s="25">
        <v>0.92</v>
      </c>
      <c r="AB239" s="26">
        <v>0.89</v>
      </c>
      <c r="AC239" s="1">
        <f>$N239*Z239</f>
        <v>1.73</v>
      </c>
      <c r="AD239" s="1">
        <f t="shared" ref="AD239:AD268" si="276">$N239*AA239</f>
        <v>1.84</v>
      </c>
      <c r="AE239" s="1">
        <f t="shared" ref="AE239:AE268" si="277">$N239*AB239</f>
        <v>1.78</v>
      </c>
    </row>
    <row r="240" spans="2:31" x14ac:dyDescent="0.45">
      <c r="B240" s="33" t="s">
        <v>2</v>
      </c>
      <c r="C240" s="39">
        <v>2</v>
      </c>
      <c r="D240" s="36">
        <v>0.83000000000000007</v>
      </c>
      <c r="E240" s="3">
        <v>0.875</v>
      </c>
      <c r="F240" s="4">
        <v>0.88</v>
      </c>
      <c r="G240" s="1">
        <f t="shared" ref="G240:I268" si="278">$C240*D240</f>
        <v>1.6600000000000001</v>
      </c>
      <c r="H240" s="1">
        <f t="shared" si="278"/>
        <v>1.75</v>
      </c>
      <c r="I240" s="1">
        <f t="shared" si="278"/>
        <v>1.76</v>
      </c>
      <c r="M240" s="33" t="s">
        <v>2</v>
      </c>
      <c r="N240" s="39">
        <v>2</v>
      </c>
      <c r="O240" s="36">
        <v>0.92</v>
      </c>
      <c r="P240" s="3">
        <v>0.96499999999999997</v>
      </c>
      <c r="Q240" s="4">
        <v>0.96</v>
      </c>
      <c r="R240" s="1">
        <f t="shared" ref="R240:R268" si="279">$N240*O240</f>
        <v>1.84</v>
      </c>
      <c r="S240" s="1">
        <f t="shared" si="275"/>
        <v>1.93</v>
      </c>
      <c r="T240" s="1">
        <f t="shared" si="275"/>
        <v>1.92</v>
      </c>
      <c r="X240" s="33" t="s">
        <v>2</v>
      </c>
      <c r="Y240" s="39">
        <v>2</v>
      </c>
      <c r="Z240" s="36">
        <v>0.91</v>
      </c>
      <c r="AA240" s="3">
        <v>0.96</v>
      </c>
      <c r="AB240" s="4">
        <v>0.94</v>
      </c>
      <c r="AC240" s="1">
        <f t="shared" ref="AC240:AC268" si="280">$N240*Z240</f>
        <v>1.82</v>
      </c>
      <c r="AD240" s="1">
        <f t="shared" si="276"/>
        <v>1.92</v>
      </c>
      <c r="AE240" s="1">
        <f t="shared" si="277"/>
        <v>1.88</v>
      </c>
    </row>
    <row r="241" spans="2:31" x14ac:dyDescent="0.45">
      <c r="B241" s="33" t="s">
        <v>3</v>
      </c>
      <c r="C241" s="39">
        <v>3</v>
      </c>
      <c r="D241" s="36">
        <v>0.80499999999999994</v>
      </c>
      <c r="E241" s="3">
        <v>0.86499999999999999</v>
      </c>
      <c r="F241" s="4">
        <v>0.85</v>
      </c>
      <c r="G241" s="1">
        <f t="shared" si="278"/>
        <v>2.415</v>
      </c>
      <c r="H241" s="1">
        <f t="shared" si="278"/>
        <v>2.5949999999999998</v>
      </c>
      <c r="I241" s="1">
        <f t="shared" si="278"/>
        <v>2.5499999999999998</v>
      </c>
      <c r="M241" s="33" t="s">
        <v>3</v>
      </c>
      <c r="N241" s="39">
        <v>3</v>
      </c>
      <c r="O241" s="36">
        <v>0.90500000000000003</v>
      </c>
      <c r="P241" s="3">
        <v>0.95499999999999996</v>
      </c>
      <c r="Q241" s="4">
        <v>0.95</v>
      </c>
      <c r="R241" s="1">
        <f t="shared" si="279"/>
        <v>2.7149999999999999</v>
      </c>
      <c r="S241" s="1">
        <f t="shared" si="275"/>
        <v>2.8649999999999998</v>
      </c>
      <c r="T241" s="1">
        <f t="shared" si="275"/>
        <v>2.8499999999999996</v>
      </c>
      <c r="X241" s="33" t="s">
        <v>3</v>
      </c>
      <c r="Y241" s="39">
        <v>3</v>
      </c>
      <c r="Z241" s="36">
        <v>0.89500000000000002</v>
      </c>
      <c r="AA241" s="3">
        <v>0.95</v>
      </c>
      <c r="AB241" s="4">
        <v>0.92</v>
      </c>
      <c r="AC241" s="1">
        <f t="shared" si="280"/>
        <v>2.6850000000000001</v>
      </c>
      <c r="AD241" s="1">
        <f t="shared" si="276"/>
        <v>2.8499999999999996</v>
      </c>
      <c r="AE241" s="1">
        <f t="shared" si="277"/>
        <v>2.7600000000000002</v>
      </c>
    </row>
    <row r="242" spans="2:31" x14ac:dyDescent="0.45">
      <c r="B242" s="33" t="s">
        <v>4</v>
      </c>
      <c r="C242" s="39">
        <v>3</v>
      </c>
      <c r="D242" s="36">
        <v>0.78500000000000003</v>
      </c>
      <c r="E242" s="3">
        <v>0.84499999999999997</v>
      </c>
      <c r="F242" s="4">
        <v>0.83</v>
      </c>
      <c r="G242" s="1">
        <f t="shared" si="278"/>
        <v>2.355</v>
      </c>
      <c r="H242" s="1">
        <f t="shared" si="278"/>
        <v>2.5350000000000001</v>
      </c>
      <c r="I242" s="1">
        <f t="shared" si="278"/>
        <v>2.4899999999999998</v>
      </c>
      <c r="M242" s="33" t="s">
        <v>4</v>
      </c>
      <c r="N242" s="39">
        <v>3</v>
      </c>
      <c r="O242" s="36">
        <v>0.89</v>
      </c>
      <c r="P242" s="3">
        <v>0.94499999999999995</v>
      </c>
      <c r="Q242" s="4">
        <v>0.94</v>
      </c>
      <c r="R242" s="1">
        <f t="shared" si="279"/>
        <v>2.67</v>
      </c>
      <c r="S242" s="1">
        <f t="shared" si="275"/>
        <v>2.835</v>
      </c>
      <c r="T242" s="1">
        <f t="shared" si="275"/>
        <v>2.82</v>
      </c>
      <c r="X242" s="33" t="s">
        <v>4</v>
      </c>
      <c r="Y242" s="39">
        <v>3</v>
      </c>
      <c r="Z242" s="36">
        <v>0.88</v>
      </c>
      <c r="AA242" s="3">
        <v>0.93</v>
      </c>
      <c r="AB242" s="4">
        <v>0.9</v>
      </c>
      <c r="AC242" s="1">
        <f t="shared" si="280"/>
        <v>2.64</v>
      </c>
      <c r="AD242" s="1">
        <f t="shared" si="276"/>
        <v>2.79</v>
      </c>
      <c r="AE242" s="1">
        <f t="shared" si="277"/>
        <v>2.7</v>
      </c>
    </row>
    <row r="243" spans="2:31" x14ac:dyDescent="0.45">
      <c r="B243" s="33" t="s">
        <v>5</v>
      </c>
      <c r="C243" s="39">
        <v>3</v>
      </c>
      <c r="D243" s="36">
        <v>0.69</v>
      </c>
      <c r="E243" s="3">
        <v>0.8</v>
      </c>
      <c r="F243" s="4">
        <v>0.74</v>
      </c>
      <c r="G243" s="1">
        <f t="shared" si="278"/>
        <v>2.0699999999999998</v>
      </c>
      <c r="H243" s="1">
        <f t="shared" si="278"/>
        <v>2.4000000000000004</v>
      </c>
      <c r="I243" s="1">
        <f t="shared" si="278"/>
        <v>2.2199999999999998</v>
      </c>
      <c r="M243" s="33" t="s">
        <v>5</v>
      </c>
      <c r="N243" s="39">
        <v>3</v>
      </c>
      <c r="O243" s="36">
        <v>0.875</v>
      </c>
      <c r="P243" s="3">
        <v>0.94499999999999995</v>
      </c>
      <c r="Q243" s="4">
        <v>0.94</v>
      </c>
      <c r="R243" s="1">
        <f t="shared" si="279"/>
        <v>2.625</v>
      </c>
      <c r="S243" s="1">
        <f t="shared" si="275"/>
        <v>2.835</v>
      </c>
      <c r="T243" s="1">
        <f t="shared" si="275"/>
        <v>2.82</v>
      </c>
      <c r="X243" s="33" t="s">
        <v>5</v>
      </c>
      <c r="Y243" s="39">
        <v>3</v>
      </c>
      <c r="Z243" s="36">
        <v>0.86499999999999999</v>
      </c>
      <c r="AA243" s="3">
        <v>0.92500000000000004</v>
      </c>
      <c r="AB243" s="4">
        <v>0.91</v>
      </c>
      <c r="AC243" s="1">
        <f t="shared" si="280"/>
        <v>2.5949999999999998</v>
      </c>
      <c r="AD243" s="1">
        <f t="shared" si="276"/>
        <v>2.7750000000000004</v>
      </c>
      <c r="AE243" s="1">
        <f t="shared" si="277"/>
        <v>2.73</v>
      </c>
    </row>
    <row r="244" spans="2:31" x14ac:dyDescent="0.45">
      <c r="B244" s="33" t="s">
        <v>6</v>
      </c>
      <c r="C244" s="39">
        <v>3</v>
      </c>
      <c r="D244" s="36">
        <v>0.70499999999999996</v>
      </c>
      <c r="E244" s="3">
        <v>0.80500000000000005</v>
      </c>
      <c r="F244" s="4">
        <v>0.76</v>
      </c>
      <c r="G244" s="1">
        <f t="shared" si="278"/>
        <v>2.1149999999999998</v>
      </c>
      <c r="H244" s="1">
        <f t="shared" si="278"/>
        <v>2.415</v>
      </c>
      <c r="I244" s="1">
        <f t="shared" si="278"/>
        <v>2.2800000000000002</v>
      </c>
      <c r="M244" s="33" t="s">
        <v>6</v>
      </c>
      <c r="N244" s="39">
        <v>3</v>
      </c>
      <c r="O244" s="36">
        <v>0.875</v>
      </c>
      <c r="P244" s="3">
        <v>0.93500000000000005</v>
      </c>
      <c r="Q244" s="4">
        <v>0.93</v>
      </c>
      <c r="R244" s="1">
        <f t="shared" si="279"/>
        <v>2.625</v>
      </c>
      <c r="S244" s="1">
        <f t="shared" si="275"/>
        <v>2.8050000000000002</v>
      </c>
      <c r="T244" s="1">
        <f t="shared" si="275"/>
        <v>2.79</v>
      </c>
      <c r="X244" s="33" t="s">
        <v>6</v>
      </c>
      <c r="Y244" s="39">
        <v>3</v>
      </c>
      <c r="Z244" s="36">
        <v>0.84</v>
      </c>
      <c r="AA244" s="3">
        <v>0.91</v>
      </c>
      <c r="AB244" s="4">
        <v>0.89</v>
      </c>
      <c r="AC244" s="1">
        <f t="shared" si="280"/>
        <v>2.52</v>
      </c>
      <c r="AD244" s="1">
        <f t="shared" si="276"/>
        <v>2.73</v>
      </c>
      <c r="AE244" s="1">
        <f t="shared" si="277"/>
        <v>2.67</v>
      </c>
    </row>
    <row r="245" spans="2:31" x14ac:dyDescent="0.45">
      <c r="B245" s="33" t="s">
        <v>7</v>
      </c>
      <c r="C245" s="39">
        <v>3</v>
      </c>
      <c r="D245" s="36">
        <v>0.47</v>
      </c>
      <c r="E245" s="3">
        <v>0.6</v>
      </c>
      <c r="F245" s="4">
        <v>0.54</v>
      </c>
      <c r="G245" s="1">
        <f t="shared" si="278"/>
        <v>1.41</v>
      </c>
      <c r="H245" s="1">
        <f t="shared" si="278"/>
        <v>1.7999999999999998</v>
      </c>
      <c r="I245" s="1">
        <f t="shared" si="278"/>
        <v>1.62</v>
      </c>
      <c r="M245" s="33" t="s">
        <v>7</v>
      </c>
      <c r="N245" s="39">
        <v>3</v>
      </c>
      <c r="O245" s="36">
        <v>0.78</v>
      </c>
      <c r="P245" s="3">
        <v>0.875</v>
      </c>
      <c r="Q245" s="4">
        <v>0.86</v>
      </c>
      <c r="R245" s="1">
        <f t="shared" si="279"/>
        <v>2.34</v>
      </c>
      <c r="S245" s="1">
        <f t="shared" si="275"/>
        <v>2.625</v>
      </c>
      <c r="T245" s="1">
        <f t="shared" si="275"/>
        <v>2.58</v>
      </c>
      <c r="X245" s="33" t="s">
        <v>7</v>
      </c>
      <c r="Y245" s="39">
        <v>3</v>
      </c>
      <c r="Z245" s="36">
        <v>0.72499999999999998</v>
      </c>
      <c r="AA245" s="3">
        <v>0.79500000000000004</v>
      </c>
      <c r="AB245" s="4">
        <v>0.78</v>
      </c>
      <c r="AC245" s="1">
        <f t="shared" si="280"/>
        <v>2.1749999999999998</v>
      </c>
      <c r="AD245" s="1">
        <f t="shared" si="276"/>
        <v>2.3850000000000002</v>
      </c>
      <c r="AE245" s="1">
        <f t="shared" si="277"/>
        <v>2.34</v>
      </c>
    </row>
    <row r="246" spans="2:31" x14ac:dyDescent="0.45">
      <c r="B246" s="33" t="s">
        <v>8</v>
      </c>
      <c r="C246" s="39">
        <v>3</v>
      </c>
      <c r="D246" s="36">
        <v>0.46499999999999997</v>
      </c>
      <c r="E246" s="3">
        <v>0.62</v>
      </c>
      <c r="F246" s="4">
        <v>0.54</v>
      </c>
      <c r="G246" s="1">
        <f t="shared" si="278"/>
        <v>1.395</v>
      </c>
      <c r="H246" s="1">
        <f t="shared" si="278"/>
        <v>1.8599999999999999</v>
      </c>
      <c r="I246" s="1">
        <f t="shared" si="278"/>
        <v>1.62</v>
      </c>
      <c r="M246" s="33" t="s">
        <v>8</v>
      </c>
      <c r="N246" s="39">
        <v>3</v>
      </c>
      <c r="O246" s="36">
        <v>0.76500000000000001</v>
      </c>
      <c r="P246" s="3">
        <v>0.87</v>
      </c>
      <c r="Q246" s="4">
        <v>0.85</v>
      </c>
      <c r="R246" s="1">
        <f t="shared" si="279"/>
        <v>2.2949999999999999</v>
      </c>
      <c r="S246" s="1">
        <f t="shared" si="275"/>
        <v>2.61</v>
      </c>
      <c r="T246" s="1">
        <f t="shared" si="275"/>
        <v>2.5499999999999998</v>
      </c>
      <c r="X246" s="33" t="s">
        <v>8</v>
      </c>
      <c r="Y246" s="39">
        <v>3</v>
      </c>
      <c r="Z246" s="36">
        <v>0.72499999999999998</v>
      </c>
      <c r="AA246" s="3">
        <v>0.81499999999999995</v>
      </c>
      <c r="AB246" s="4">
        <v>0.79</v>
      </c>
      <c r="AC246" s="1">
        <f t="shared" si="280"/>
        <v>2.1749999999999998</v>
      </c>
      <c r="AD246" s="1">
        <f t="shared" si="276"/>
        <v>2.4449999999999998</v>
      </c>
      <c r="AE246" s="1">
        <f t="shared" si="277"/>
        <v>2.37</v>
      </c>
    </row>
    <row r="247" spans="2:31" x14ac:dyDescent="0.45">
      <c r="B247" s="33" t="s">
        <v>9</v>
      </c>
      <c r="C247" s="39">
        <v>4</v>
      </c>
      <c r="D247" s="36">
        <v>0.40500000000000003</v>
      </c>
      <c r="E247" s="3">
        <v>0.51500000000000001</v>
      </c>
      <c r="F247" s="4">
        <v>0.5</v>
      </c>
      <c r="G247" s="1">
        <f t="shared" si="278"/>
        <v>1.62</v>
      </c>
      <c r="H247" s="1">
        <f t="shared" si="278"/>
        <v>2.06</v>
      </c>
      <c r="I247" s="1">
        <f t="shared" si="278"/>
        <v>2</v>
      </c>
      <c r="M247" s="33" t="s">
        <v>9</v>
      </c>
      <c r="N247" s="39">
        <v>4</v>
      </c>
      <c r="O247" s="36">
        <v>0.69</v>
      </c>
      <c r="P247" s="3">
        <v>0.79499999999999993</v>
      </c>
      <c r="Q247" s="4">
        <v>0.79</v>
      </c>
      <c r="R247" s="1">
        <f t="shared" si="279"/>
        <v>2.76</v>
      </c>
      <c r="S247" s="1">
        <f t="shared" si="275"/>
        <v>3.1799999999999997</v>
      </c>
      <c r="T247" s="1">
        <f t="shared" si="275"/>
        <v>3.16</v>
      </c>
      <c r="X247" s="33" t="s">
        <v>9</v>
      </c>
      <c r="Y247" s="39">
        <v>4</v>
      </c>
      <c r="Z247" s="36">
        <v>0.61499999999999999</v>
      </c>
      <c r="AA247" s="3">
        <v>0.71</v>
      </c>
      <c r="AB247" s="4">
        <v>0.7</v>
      </c>
      <c r="AC247" s="1">
        <f t="shared" si="280"/>
        <v>2.46</v>
      </c>
      <c r="AD247" s="1">
        <f t="shared" si="276"/>
        <v>2.84</v>
      </c>
      <c r="AE247" s="1">
        <f t="shared" si="277"/>
        <v>2.8</v>
      </c>
    </row>
    <row r="248" spans="2:31" x14ac:dyDescent="0.45">
      <c r="B248" s="33" t="s">
        <v>10</v>
      </c>
      <c r="C248" s="39">
        <v>4</v>
      </c>
      <c r="D248" s="36">
        <v>0.33999999999999997</v>
      </c>
      <c r="E248" s="3">
        <v>0.47499999999999998</v>
      </c>
      <c r="F248" s="4">
        <v>0.41</v>
      </c>
      <c r="G248" s="1">
        <f t="shared" si="278"/>
        <v>1.3599999999999999</v>
      </c>
      <c r="H248" s="1">
        <f t="shared" si="278"/>
        <v>1.9</v>
      </c>
      <c r="I248" s="1">
        <f t="shared" si="278"/>
        <v>1.64</v>
      </c>
      <c r="M248" s="33" t="s">
        <v>10</v>
      </c>
      <c r="N248" s="39">
        <v>4</v>
      </c>
      <c r="O248" s="36">
        <v>0.66500000000000004</v>
      </c>
      <c r="P248" s="3">
        <v>0.78</v>
      </c>
      <c r="Q248" s="4">
        <v>0.77</v>
      </c>
      <c r="R248" s="1">
        <f t="shared" si="279"/>
        <v>2.66</v>
      </c>
      <c r="S248" s="1">
        <f t="shared" si="275"/>
        <v>3.12</v>
      </c>
      <c r="T248" s="1">
        <f t="shared" si="275"/>
        <v>3.08</v>
      </c>
      <c r="X248" s="33" t="s">
        <v>10</v>
      </c>
      <c r="Y248" s="39">
        <v>4</v>
      </c>
      <c r="Z248" s="36">
        <v>0.58499999999999996</v>
      </c>
      <c r="AA248" s="3">
        <v>0.69</v>
      </c>
      <c r="AB248" s="4">
        <v>0.67</v>
      </c>
      <c r="AC248" s="1">
        <f t="shared" si="280"/>
        <v>2.34</v>
      </c>
      <c r="AD248" s="1">
        <f t="shared" si="276"/>
        <v>2.76</v>
      </c>
      <c r="AE248" s="1">
        <f t="shared" si="277"/>
        <v>2.68</v>
      </c>
    </row>
    <row r="249" spans="2:31" x14ac:dyDescent="0.45">
      <c r="B249" s="33" t="s">
        <v>11</v>
      </c>
      <c r="C249" s="39">
        <v>4</v>
      </c>
      <c r="D249" s="36">
        <v>0.39500000000000002</v>
      </c>
      <c r="E249" s="3">
        <v>0.49</v>
      </c>
      <c r="F249" s="4">
        <v>0.44</v>
      </c>
      <c r="G249" s="1">
        <f t="shared" si="278"/>
        <v>1.58</v>
      </c>
      <c r="H249" s="1">
        <f t="shared" si="278"/>
        <v>1.96</v>
      </c>
      <c r="I249" s="1">
        <f t="shared" si="278"/>
        <v>1.76</v>
      </c>
      <c r="M249" s="33" t="s">
        <v>11</v>
      </c>
      <c r="N249" s="39">
        <v>4</v>
      </c>
      <c r="O249" s="36">
        <v>0.66</v>
      </c>
      <c r="P249" s="3">
        <v>0.77500000000000002</v>
      </c>
      <c r="Q249" s="4">
        <v>0.75</v>
      </c>
      <c r="R249" s="1">
        <f t="shared" si="279"/>
        <v>2.64</v>
      </c>
      <c r="S249" s="1">
        <f t="shared" si="275"/>
        <v>3.1</v>
      </c>
      <c r="T249" s="1">
        <f t="shared" si="275"/>
        <v>3</v>
      </c>
      <c r="X249" s="33" t="s">
        <v>11</v>
      </c>
      <c r="Y249" s="39">
        <v>4</v>
      </c>
      <c r="Z249" s="36">
        <v>0.64500000000000002</v>
      </c>
      <c r="AA249" s="3">
        <v>0.72499999999999998</v>
      </c>
      <c r="AB249" s="4">
        <v>0.7</v>
      </c>
      <c r="AC249" s="1">
        <f t="shared" si="280"/>
        <v>2.58</v>
      </c>
      <c r="AD249" s="1">
        <f t="shared" si="276"/>
        <v>2.9</v>
      </c>
      <c r="AE249" s="1">
        <f t="shared" si="277"/>
        <v>2.8</v>
      </c>
    </row>
    <row r="250" spans="2:31" x14ac:dyDescent="0.45">
      <c r="B250" s="33" t="s">
        <v>12</v>
      </c>
      <c r="C250" s="39">
        <v>4</v>
      </c>
      <c r="D250" s="36">
        <v>0.39500000000000002</v>
      </c>
      <c r="E250" s="3">
        <v>0.47</v>
      </c>
      <c r="F250" s="4">
        <v>0.43</v>
      </c>
      <c r="G250" s="1">
        <f t="shared" si="278"/>
        <v>1.58</v>
      </c>
      <c r="H250" s="1">
        <f t="shared" si="278"/>
        <v>1.88</v>
      </c>
      <c r="I250" s="1">
        <f t="shared" si="278"/>
        <v>1.72</v>
      </c>
      <c r="M250" s="33" t="s">
        <v>12</v>
      </c>
      <c r="N250" s="39">
        <v>4</v>
      </c>
      <c r="O250" s="36">
        <v>0.57499999999999996</v>
      </c>
      <c r="P250" s="3">
        <v>0.68500000000000005</v>
      </c>
      <c r="Q250" s="4">
        <v>0.67</v>
      </c>
      <c r="R250" s="1">
        <f t="shared" si="279"/>
        <v>2.2999999999999998</v>
      </c>
      <c r="S250" s="1">
        <f t="shared" si="275"/>
        <v>2.74</v>
      </c>
      <c r="T250" s="1">
        <f t="shared" si="275"/>
        <v>2.68</v>
      </c>
      <c r="X250" s="33" t="s">
        <v>12</v>
      </c>
      <c r="Y250" s="39">
        <v>4</v>
      </c>
      <c r="Z250" s="36">
        <v>0.52</v>
      </c>
      <c r="AA250" s="3">
        <v>0.59</v>
      </c>
      <c r="AB250" s="4">
        <v>0.55000000000000004</v>
      </c>
      <c r="AC250" s="1">
        <f t="shared" si="280"/>
        <v>2.08</v>
      </c>
      <c r="AD250" s="1">
        <f t="shared" si="276"/>
        <v>2.36</v>
      </c>
      <c r="AE250" s="1">
        <f t="shared" si="277"/>
        <v>2.2000000000000002</v>
      </c>
    </row>
    <row r="251" spans="2:31" x14ac:dyDescent="0.45">
      <c r="B251" s="33" t="s">
        <v>13</v>
      </c>
      <c r="C251" s="39">
        <v>4</v>
      </c>
      <c r="D251" s="36">
        <v>0.29500000000000004</v>
      </c>
      <c r="E251" s="3">
        <v>0.38</v>
      </c>
      <c r="F251" s="4">
        <v>0.38</v>
      </c>
      <c r="G251" s="1">
        <f t="shared" si="278"/>
        <v>1.1800000000000002</v>
      </c>
      <c r="H251" s="1">
        <f t="shared" si="278"/>
        <v>1.52</v>
      </c>
      <c r="I251" s="1">
        <f t="shared" si="278"/>
        <v>1.52</v>
      </c>
      <c r="M251" s="33" t="s">
        <v>13</v>
      </c>
      <c r="N251" s="39">
        <v>4</v>
      </c>
      <c r="O251" s="36">
        <v>0.56000000000000005</v>
      </c>
      <c r="P251" s="3">
        <v>0.66500000000000004</v>
      </c>
      <c r="Q251" s="4">
        <v>0.67</v>
      </c>
      <c r="R251" s="1">
        <f t="shared" si="279"/>
        <v>2.2400000000000002</v>
      </c>
      <c r="S251" s="1">
        <f t="shared" si="275"/>
        <v>2.66</v>
      </c>
      <c r="T251" s="1">
        <f t="shared" si="275"/>
        <v>2.68</v>
      </c>
      <c r="X251" s="33" t="s">
        <v>13</v>
      </c>
      <c r="Y251" s="39">
        <v>4</v>
      </c>
      <c r="Z251" s="36">
        <v>0.495</v>
      </c>
      <c r="AA251" s="3">
        <v>0.56000000000000005</v>
      </c>
      <c r="AB251" s="4">
        <v>0.57999999999999996</v>
      </c>
      <c r="AC251" s="1">
        <f t="shared" si="280"/>
        <v>1.98</v>
      </c>
      <c r="AD251" s="1">
        <f t="shared" si="276"/>
        <v>2.2400000000000002</v>
      </c>
      <c r="AE251" s="1">
        <f t="shared" si="277"/>
        <v>2.3199999999999998</v>
      </c>
    </row>
    <row r="252" spans="2:31" x14ac:dyDescent="0.45">
      <c r="B252" s="33" t="s">
        <v>14</v>
      </c>
      <c r="C252" s="39">
        <v>4</v>
      </c>
      <c r="D252" s="36">
        <v>0.23499999999999999</v>
      </c>
      <c r="E252" s="3">
        <v>0.25</v>
      </c>
      <c r="F252" s="4">
        <v>0.23</v>
      </c>
      <c r="G252" s="1">
        <f t="shared" si="278"/>
        <v>0.94</v>
      </c>
      <c r="H252" s="1">
        <f t="shared" si="278"/>
        <v>1</v>
      </c>
      <c r="I252" s="1">
        <f t="shared" si="278"/>
        <v>0.92</v>
      </c>
      <c r="M252" s="33" t="s">
        <v>14</v>
      </c>
      <c r="N252" s="39">
        <v>4</v>
      </c>
      <c r="O252" s="36">
        <v>0.32999999999999996</v>
      </c>
      <c r="P252" s="3">
        <v>0.41000000000000003</v>
      </c>
      <c r="Q252" s="4">
        <v>0.4</v>
      </c>
      <c r="R252" s="1">
        <f t="shared" si="279"/>
        <v>1.3199999999999998</v>
      </c>
      <c r="S252" s="1">
        <f t="shared" si="275"/>
        <v>1.6400000000000001</v>
      </c>
      <c r="T252" s="1">
        <f t="shared" si="275"/>
        <v>1.6</v>
      </c>
      <c r="X252" s="33" t="s">
        <v>14</v>
      </c>
      <c r="Y252" s="39">
        <v>4</v>
      </c>
      <c r="Z252" s="36">
        <v>0.30499999999999994</v>
      </c>
      <c r="AA252" s="3">
        <v>0.33</v>
      </c>
      <c r="AB252" s="4">
        <v>0.3</v>
      </c>
      <c r="AC252" s="1">
        <f t="shared" si="280"/>
        <v>1.2199999999999998</v>
      </c>
      <c r="AD252" s="1">
        <f t="shared" si="276"/>
        <v>1.32</v>
      </c>
      <c r="AE252" s="1">
        <f t="shared" si="277"/>
        <v>1.2</v>
      </c>
    </row>
    <row r="253" spans="2:31" x14ac:dyDescent="0.45">
      <c r="B253" s="33" t="s">
        <v>15</v>
      </c>
      <c r="C253" s="39">
        <v>4</v>
      </c>
      <c r="D253" s="36">
        <v>0.28499999999999992</v>
      </c>
      <c r="E253" s="3">
        <v>0.35499999999999998</v>
      </c>
      <c r="F253" s="4">
        <v>0.3</v>
      </c>
      <c r="G253" s="1">
        <f t="shared" si="278"/>
        <v>1.1399999999999997</v>
      </c>
      <c r="H253" s="1">
        <f t="shared" si="278"/>
        <v>1.42</v>
      </c>
      <c r="I253" s="1">
        <f t="shared" si="278"/>
        <v>1.2</v>
      </c>
      <c r="M253" s="33" t="s">
        <v>15</v>
      </c>
      <c r="N253" s="39">
        <v>4</v>
      </c>
      <c r="O253" s="36">
        <v>0.54500000000000004</v>
      </c>
      <c r="P253" s="3">
        <v>0.65</v>
      </c>
      <c r="Q253" s="4">
        <v>0.61</v>
      </c>
      <c r="R253" s="1">
        <f t="shared" si="279"/>
        <v>2.1800000000000002</v>
      </c>
      <c r="S253" s="1">
        <f t="shared" si="275"/>
        <v>2.6</v>
      </c>
      <c r="T253" s="1">
        <f t="shared" si="275"/>
        <v>2.44</v>
      </c>
      <c r="X253" s="33" t="s">
        <v>15</v>
      </c>
      <c r="Y253" s="39">
        <v>4</v>
      </c>
      <c r="Z253" s="36">
        <v>0.51</v>
      </c>
      <c r="AA253" s="3">
        <v>0.58000000000000007</v>
      </c>
      <c r="AB253" s="4">
        <v>0.5</v>
      </c>
      <c r="AC253" s="1">
        <f t="shared" si="280"/>
        <v>2.04</v>
      </c>
      <c r="AD253" s="1">
        <f t="shared" si="276"/>
        <v>2.3200000000000003</v>
      </c>
      <c r="AE253" s="1">
        <f t="shared" si="277"/>
        <v>2</v>
      </c>
    </row>
    <row r="254" spans="2:31" x14ac:dyDescent="0.45">
      <c r="B254" s="33" t="s">
        <v>16</v>
      </c>
      <c r="C254" s="39">
        <v>3</v>
      </c>
      <c r="D254" s="36">
        <v>0.71</v>
      </c>
      <c r="E254" s="3">
        <v>0.8</v>
      </c>
      <c r="F254" s="4">
        <v>0.78</v>
      </c>
      <c r="G254" s="1">
        <f t="shared" si="278"/>
        <v>2.13</v>
      </c>
      <c r="H254" s="1">
        <f t="shared" si="278"/>
        <v>2.4000000000000004</v>
      </c>
      <c r="I254" s="1">
        <f t="shared" si="278"/>
        <v>2.34</v>
      </c>
      <c r="M254" s="33" t="s">
        <v>16</v>
      </c>
      <c r="N254" s="39">
        <v>3</v>
      </c>
      <c r="O254" s="36">
        <v>0.87</v>
      </c>
      <c r="P254" s="3">
        <v>0.94</v>
      </c>
      <c r="Q254" s="4">
        <v>0.93</v>
      </c>
      <c r="R254" s="1">
        <f t="shared" si="279"/>
        <v>2.61</v>
      </c>
      <c r="S254" s="1">
        <f t="shared" si="275"/>
        <v>2.82</v>
      </c>
      <c r="T254" s="1">
        <f t="shared" si="275"/>
        <v>2.79</v>
      </c>
      <c r="X254" s="33" t="s">
        <v>16</v>
      </c>
      <c r="Y254" s="39">
        <v>3</v>
      </c>
      <c r="Z254" s="36">
        <v>0.85499999999999998</v>
      </c>
      <c r="AA254" s="3">
        <v>0.93</v>
      </c>
      <c r="AB254" s="4">
        <v>0.89</v>
      </c>
      <c r="AC254" s="1">
        <f t="shared" si="280"/>
        <v>2.5649999999999999</v>
      </c>
      <c r="AD254" s="1">
        <f t="shared" si="276"/>
        <v>2.79</v>
      </c>
      <c r="AE254" s="1">
        <f t="shared" si="277"/>
        <v>2.67</v>
      </c>
    </row>
    <row r="255" spans="2:31" x14ac:dyDescent="0.45">
      <c r="B255" s="33" t="s">
        <v>17</v>
      </c>
      <c r="C255" s="39">
        <v>3</v>
      </c>
      <c r="D255" s="36">
        <v>0.78499999999999992</v>
      </c>
      <c r="E255" s="3">
        <v>0.84499999999999997</v>
      </c>
      <c r="F255" s="4">
        <v>0.84</v>
      </c>
      <c r="G255" s="1">
        <f t="shared" si="278"/>
        <v>2.3549999999999995</v>
      </c>
      <c r="H255" s="1">
        <f t="shared" si="278"/>
        <v>2.5350000000000001</v>
      </c>
      <c r="I255" s="1">
        <f t="shared" si="278"/>
        <v>2.52</v>
      </c>
      <c r="M255" s="33" t="s">
        <v>17</v>
      </c>
      <c r="N255" s="39">
        <v>3</v>
      </c>
      <c r="O255" s="36">
        <v>0.89500000000000002</v>
      </c>
      <c r="P255" s="3">
        <v>0.95</v>
      </c>
      <c r="Q255" s="4">
        <v>0.94</v>
      </c>
      <c r="R255" s="1">
        <f t="shared" si="279"/>
        <v>2.6850000000000001</v>
      </c>
      <c r="S255" s="1">
        <f t="shared" si="275"/>
        <v>2.8499999999999996</v>
      </c>
      <c r="T255" s="1">
        <f t="shared" si="275"/>
        <v>2.82</v>
      </c>
      <c r="X255" s="33" t="s">
        <v>17</v>
      </c>
      <c r="Y255" s="39">
        <v>3</v>
      </c>
      <c r="Z255" s="36">
        <v>0.88</v>
      </c>
      <c r="AA255" s="3">
        <v>0.94</v>
      </c>
      <c r="AB255" s="4">
        <v>0.91</v>
      </c>
      <c r="AC255" s="1">
        <f t="shared" si="280"/>
        <v>2.64</v>
      </c>
      <c r="AD255" s="1">
        <f t="shared" si="276"/>
        <v>2.82</v>
      </c>
      <c r="AE255" s="1">
        <f t="shared" si="277"/>
        <v>2.73</v>
      </c>
    </row>
    <row r="256" spans="2:31" x14ac:dyDescent="0.45">
      <c r="B256" s="33" t="s">
        <v>18</v>
      </c>
      <c r="C256" s="39">
        <v>3</v>
      </c>
      <c r="D256" s="36">
        <v>0.53</v>
      </c>
      <c r="E256" s="3">
        <v>0.67</v>
      </c>
      <c r="F256" s="4">
        <v>0.61</v>
      </c>
      <c r="G256" s="1">
        <f t="shared" si="278"/>
        <v>1.59</v>
      </c>
      <c r="H256" s="1">
        <f t="shared" si="278"/>
        <v>2.0100000000000002</v>
      </c>
      <c r="I256" s="1">
        <f t="shared" si="278"/>
        <v>1.83</v>
      </c>
      <c r="M256" s="33" t="s">
        <v>18</v>
      </c>
      <c r="N256" s="39">
        <v>3</v>
      </c>
      <c r="O256" s="36">
        <v>0.78500000000000003</v>
      </c>
      <c r="P256" s="3">
        <v>0.875</v>
      </c>
      <c r="Q256" s="4">
        <v>0.86</v>
      </c>
      <c r="R256" s="1">
        <f t="shared" si="279"/>
        <v>2.355</v>
      </c>
      <c r="S256" s="1">
        <f t="shared" si="275"/>
        <v>2.625</v>
      </c>
      <c r="T256" s="1">
        <f t="shared" si="275"/>
        <v>2.58</v>
      </c>
      <c r="X256" s="33" t="s">
        <v>18</v>
      </c>
      <c r="Y256" s="39">
        <v>3</v>
      </c>
      <c r="Z256" s="36">
        <v>0.755</v>
      </c>
      <c r="AA256" s="3">
        <v>0.83499999999999996</v>
      </c>
      <c r="AB256" s="4">
        <v>0.8</v>
      </c>
      <c r="AC256" s="1">
        <f t="shared" si="280"/>
        <v>2.2650000000000001</v>
      </c>
      <c r="AD256" s="1">
        <f t="shared" si="276"/>
        <v>2.5049999999999999</v>
      </c>
      <c r="AE256" s="1">
        <f t="shared" si="277"/>
        <v>2.4000000000000004</v>
      </c>
    </row>
    <row r="257" spans="2:31" x14ac:dyDescent="0.45">
      <c r="B257" s="33" t="s">
        <v>19</v>
      </c>
      <c r="C257" s="39">
        <v>3</v>
      </c>
      <c r="D257" s="36">
        <v>0.38500000000000001</v>
      </c>
      <c r="E257" s="3">
        <v>0.53500000000000003</v>
      </c>
      <c r="F257" s="4">
        <v>0.47</v>
      </c>
      <c r="G257" s="1">
        <f t="shared" si="278"/>
        <v>1.155</v>
      </c>
      <c r="H257" s="1">
        <f t="shared" si="278"/>
        <v>1.605</v>
      </c>
      <c r="I257" s="1">
        <f t="shared" si="278"/>
        <v>1.41</v>
      </c>
      <c r="M257" s="33" t="s">
        <v>19</v>
      </c>
      <c r="N257" s="39">
        <v>3</v>
      </c>
      <c r="O257" s="36">
        <v>0.67999999999999994</v>
      </c>
      <c r="P257" s="3">
        <v>0.8</v>
      </c>
      <c r="Q257" s="4">
        <v>0.79</v>
      </c>
      <c r="R257" s="1">
        <f t="shared" si="279"/>
        <v>2.04</v>
      </c>
      <c r="S257" s="1">
        <f t="shared" si="275"/>
        <v>2.4000000000000004</v>
      </c>
      <c r="T257" s="1">
        <f t="shared" si="275"/>
        <v>2.37</v>
      </c>
      <c r="X257" s="33" t="s">
        <v>19</v>
      </c>
      <c r="Y257" s="39">
        <v>3</v>
      </c>
      <c r="Z257" s="36">
        <v>0.64500000000000002</v>
      </c>
      <c r="AA257" s="3">
        <v>0.73</v>
      </c>
      <c r="AB257" s="4">
        <v>0.69</v>
      </c>
      <c r="AC257" s="1">
        <f t="shared" si="280"/>
        <v>1.9350000000000001</v>
      </c>
      <c r="AD257" s="1">
        <f t="shared" si="276"/>
        <v>2.19</v>
      </c>
      <c r="AE257" s="1">
        <f t="shared" si="277"/>
        <v>2.0699999999999998</v>
      </c>
    </row>
    <row r="258" spans="2:31" x14ac:dyDescent="0.45">
      <c r="B258" s="33" t="s">
        <v>20</v>
      </c>
      <c r="C258" s="39">
        <v>4</v>
      </c>
      <c r="D258" s="36">
        <v>3.5000000000000031E-2</v>
      </c>
      <c r="E258" s="3">
        <v>0.1</v>
      </c>
      <c r="F258" s="4">
        <v>7.0000000000000007E-2</v>
      </c>
      <c r="G258" s="1">
        <f t="shared" si="278"/>
        <v>0.14000000000000012</v>
      </c>
      <c r="H258" s="1">
        <f t="shared" si="278"/>
        <v>0.4</v>
      </c>
      <c r="I258" s="1">
        <f t="shared" si="278"/>
        <v>0.28000000000000003</v>
      </c>
      <c r="M258" s="33" t="s">
        <v>20</v>
      </c>
      <c r="N258" s="39">
        <v>4</v>
      </c>
      <c r="O258" s="36">
        <v>0.25</v>
      </c>
      <c r="P258" s="3">
        <v>0.38500000000000001</v>
      </c>
      <c r="Q258" s="4">
        <v>0.38</v>
      </c>
      <c r="R258" s="1">
        <f t="shared" si="279"/>
        <v>1</v>
      </c>
      <c r="S258" s="1">
        <f t="shared" si="275"/>
        <v>1.54</v>
      </c>
      <c r="T258" s="1">
        <f t="shared" si="275"/>
        <v>1.52</v>
      </c>
      <c r="X258" s="33" t="s">
        <v>20</v>
      </c>
      <c r="Y258" s="39">
        <v>4</v>
      </c>
      <c r="Z258" s="36">
        <v>0.17999999999999994</v>
      </c>
      <c r="AA258" s="3">
        <v>0.255</v>
      </c>
      <c r="AB258" s="4">
        <v>0.24</v>
      </c>
      <c r="AC258" s="1">
        <f t="shared" si="280"/>
        <v>0.71999999999999975</v>
      </c>
      <c r="AD258" s="1">
        <f t="shared" si="276"/>
        <v>1.02</v>
      </c>
      <c r="AE258" s="1">
        <f t="shared" si="277"/>
        <v>0.96</v>
      </c>
    </row>
    <row r="259" spans="2:31" x14ac:dyDescent="0.45">
      <c r="B259" s="33" t="s">
        <v>21</v>
      </c>
      <c r="C259" s="39">
        <v>4</v>
      </c>
      <c r="D259" s="36">
        <v>0.11499999999999999</v>
      </c>
      <c r="E259" s="3">
        <v>0.22500000000000001</v>
      </c>
      <c r="F259" s="4">
        <v>0.18</v>
      </c>
      <c r="G259" s="1">
        <f t="shared" si="278"/>
        <v>0.45999999999999996</v>
      </c>
      <c r="H259" s="1">
        <f t="shared" si="278"/>
        <v>0.9</v>
      </c>
      <c r="I259" s="1">
        <f t="shared" si="278"/>
        <v>0.72</v>
      </c>
      <c r="M259" s="33" t="s">
        <v>21</v>
      </c>
      <c r="N259" s="39">
        <v>4</v>
      </c>
      <c r="O259" s="36">
        <v>0.38</v>
      </c>
      <c r="P259" s="3">
        <v>0.52</v>
      </c>
      <c r="Q259" s="4">
        <v>0.52</v>
      </c>
      <c r="R259" s="1">
        <f t="shared" si="279"/>
        <v>1.52</v>
      </c>
      <c r="S259" s="1">
        <f t="shared" si="275"/>
        <v>2.08</v>
      </c>
      <c r="T259" s="1">
        <f t="shared" si="275"/>
        <v>2.08</v>
      </c>
      <c r="X259" s="33" t="s">
        <v>21</v>
      </c>
      <c r="Y259" s="39">
        <v>4</v>
      </c>
      <c r="Z259" s="36">
        <v>0.33499999999999996</v>
      </c>
      <c r="AA259" s="3">
        <v>0.42000000000000004</v>
      </c>
      <c r="AB259" s="4">
        <v>0.45</v>
      </c>
      <c r="AC259" s="1">
        <f t="shared" si="280"/>
        <v>1.3399999999999999</v>
      </c>
      <c r="AD259" s="1">
        <f t="shared" si="276"/>
        <v>1.6800000000000002</v>
      </c>
      <c r="AE259" s="1">
        <f t="shared" si="277"/>
        <v>1.8</v>
      </c>
    </row>
    <row r="260" spans="2:31" x14ac:dyDescent="0.45">
      <c r="B260" s="33" t="s">
        <v>22</v>
      </c>
      <c r="C260" s="39">
        <v>4</v>
      </c>
      <c r="D260" s="36">
        <v>2.0000000000000018E-2</v>
      </c>
      <c r="E260" s="3">
        <v>0.04</v>
      </c>
      <c r="F260" s="4">
        <v>0.03</v>
      </c>
      <c r="G260" s="1">
        <f t="shared" si="278"/>
        <v>8.0000000000000071E-2</v>
      </c>
      <c r="H260" s="1">
        <f t="shared" si="278"/>
        <v>0.16</v>
      </c>
      <c r="I260" s="1">
        <f t="shared" si="278"/>
        <v>0.12</v>
      </c>
      <c r="M260" s="33" t="s">
        <v>22</v>
      </c>
      <c r="N260" s="39">
        <v>4</v>
      </c>
      <c r="O260" s="36">
        <v>9.9999999999999978E-2</v>
      </c>
      <c r="P260" s="3">
        <v>0.19</v>
      </c>
      <c r="Q260" s="4">
        <v>0.2</v>
      </c>
      <c r="R260" s="1">
        <f t="shared" si="279"/>
        <v>0.39999999999999991</v>
      </c>
      <c r="S260" s="1">
        <f t="shared" si="275"/>
        <v>0.76</v>
      </c>
      <c r="T260" s="1">
        <f t="shared" si="275"/>
        <v>0.8</v>
      </c>
      <c r="X260" s="33" t="s">
        <v>22</v>
      </c>
      <c r="Y260" s="39">
        <v>4</v>
      </c>
      <c r="Z260" s="36">
        <v>6.4999999999999947E-2</v>
      </c>
      <c r="AA260" s="3">
        <v>9.5000000000000001E-2</v>
      </c>
      <c r="AB260" s="4">
        <v>7.0000000000000007E-2</v>
      </c>
      <c r="AC260" s="1">
        <f t="shared" si="280"/>
        <v>0.25999999999999979</v>
      </c>
      <c r="AD260" s="1">
        <f t="shared" si="276"/>
        <v>0.38</v>
      </c>
      <c r="AE260" s="1">
        <f t="shared" si="277"/>
        <v>0.28000000000000003</v>
      </c>
    </row>
    <row r="261" spans="2:31" x14ac:dyDescent="0.45">
      <c r="B261" s="33" t="s">
        <v>23</v>
      </c>
      <c r="C261" s="39">
        <v>2</v>
      </c>
      <c r="D261" s="36">
        <v>0.81499999999999995</v>
      </c>
      <c r="E261" s="3">
        <v>0.86499999999999999</v>
      </c>
      <c r="F261" s="4">
        <v>0.86</v>
      </c>
      <c r="G261" s="1">
        <f t="shared" si="278"/>
        <v>1.63</v>
      </c>
      <c r="H261" s="1">
        <f t="shared" si="278"/>
        <v>1.73</v>
      </c>
      <c r="I261" s="1">
        <f t="shared" si="278"/>
        <v>1.72</v>
      </c>
      <c r="M261" s="33" t="s">
        <v>23</v>
      </c>
      <c r="N261" s="39">
        <v>2</v>
      </c>
      <c r="O261" s="36">
        <v>0.86499999999999999</v>
      </c>
      <c r="P261" s="3">
        <v>0.94499999999999995</v>
      </c>
      <c r="Q261" s="4">
        <v>0.94</v>
      </c>
      <c r="R261" s="1">
        <f t="shared" si="279"/>
        <v>1.73</v>
      </c>
      <c r="S261" s="1">
        <f t="shared" si="275"/>
        <v>1.89</v>
      </c>
      <c r="T261" s="1">
        <f t="shared" si="275"/>
        <v>1.88</v>
      </c>
      <c r="X261" s="33" t="s">
        <v>23</v>
      </c>
      <c r="Y261" s="39">
        <v>2</v>
      </c>
      <c r="Z261" s="36">
        <v>0.83499999999999996</v>
      </c>
      <c r="AA261" s="3">
        <v>0.91</v>
      </c>
      <c r="AB261" s="4">
        <v>0.9</v>
      </c>
      <c r="AC261" s="1">
        <f t="shared" si="280"/>
        <v>1.67</v>
      </c>
      <c r="AD261" s="1">
        <f t="shared" si="276"/>
        <v>1.82</v>
      </c>
      <c r="AE261" s="1">
        <f t="shared" si="277"/>
        <v>1.8</v>
      </c>
    </row>
    <row r="262" spans="2:31" x14ac:dyDescent="0.45">
      <c r="B262" s="33" t="s">
        <v>24</v>
      </c>
      <c r="C262" s="39">
        <v>3</v>
      </c>
      <c r="D262" s="36">
        <v>0.66500000000000004</v>
      </c>
      <c r="E262" s="3">
        <v>0.755</v>
      </c>
      <c r="F262" s="4">
        <v>0.72</v>
      </c>
      <c r="G262" s="1">
        <f t="shared" si="278"/>
        <v>1.9950000000000001</v>
      </c>
      <c r="H262" s="1">
        <f t="shared" si="278"/>
        <v>2.2650000000000001</v>
      </c>
      <c r="I262" s="1">
        <f t="shared" si="278"/>
        <v>2.16</v>
      </c>
      <c r="M262" s="33" t="s">
        <v>24</v>
      </c>
      <c r="N262" s="39">
        <v>3</v>
      </c>
      <c r="O262" s="36">
        <v>0.82000000000000006</v>
      </c>
      <c r="P262" s="3">
        <v>0.90500000000000003</v>
      </c>
      <c r="Q262" s="4">
        <v>0.89</v>
      </c>
      <c r="R262" s="1">
        <f t="shared" si="279"/>
        <v>2.46</v>
      </c>
      <c r="S262" s="1">
        <f t="shared" si="275"/>
        <v>2.7149999999999999</v>
      </c>
      <c r="T262" s="1">
        <f t="shared" si="275"/>
        <v>2.67</v>
      </c>
      <c r="X262" s="33" t="s">
        <v>24</v>
      </c>
      <c r="Y262" s="39">
        <v>3</v>
      </c>
      <c r="Z262" s="36">
        <v>0.84499999999999997</v>
      </c>
      <c r="AA262" s="3">
        <v>0.92</v>
      </c>
      <c r="AB262" s="4">
        <v>0.89</v>
      </c>
      <c r="AC262" s="1">
        <f t="shared" si="280"/>
        <v>2.5350000000000001</v>
      </c>
      <c r="AD262" s="1">
        <f t="shared" si="276"/>
        <v>2.7600000000000002</v>
      </c>
      <c r="AE262" s="1">
        <f t="shared" si="277"/>
        <v>2.67</v>
      </c>
    </row>
    <row r="263" spans="2:31" x14ac:dyDescent="0.45">
      <c r="B263" s="33" t="s">
        <v>25</v>
      </c>
      <c r="C263" s="39">
        <v>3</v>
      </c>
      <c r="D263" s="36">
        <v>0.5</v>
      </c>
      <c r="E263" s="3">
        <v>0.64500000000000002</v>
      </c>
      <c r="F263" s="4">
        <v>0.57999999999999996</v>
      </c>
      <c r="G263" s="1">
        <f t="shared" si="278"/>
        <v>1.5</v>
      </c>
      <c r="H263" s="1">
        <f t="shared" si="278"/>
        <v>1.9350000000000001</v>
      </c>
      <c r="I263" s="1">
        <f t="shared" si="278"/>
        <v>1.7399999999999998</v>
      </c>
      <c r="M263" s="33" t="s">
        <v>25</v>
      </c>
      <c r="N263" s="39">
        <v>3</v>
      </c>
      <c r="O263" s="36">
        <v>0.625</v>
      </c>
      <c r="P263" s="3">
        <v>0.74</v>
      </c>
      <c r="Q263" s="4">
        <v>0.73</v>
      </c>
      <c r="R263" s="1">
        <f t="shared" si="279"/>
        <v>1.875</v>
      </c>
      <c r="S263" s="1">
        <f t="shared" si="275"/>
        <v>2.2199999999999998</v>
      </c>
      <c r="T263" s="1">
        <f t="shared" si="275"/>
        <v>2.19</v>
      </c>
      <c r="X263" s="33" t="s">
        <v>25</v>
      </c>
      <c r="Y263" s="39">
        <v>3</v>
      </c>
      <c r="Z263" s="36">
        <v>0.66999999999999993</v>
      </c>
      <c r="AA263" s="3">
        <v>0.76</v>
      </c>
      <c r="AB263" s="4">
        <v>0.72</v>
      </c>
      <c r="AC263" s="1">
        <f t="shared" si="280"/>
        <v>2.0099999999999998</v>
      </c>
      <c r="AD263" s="1">
        <f t="shared" si="276"/>
        <v>2.2800000000000002</v>
      </c>
      <c r="AE263" s="1">
        <f t="shared" si="277"/>
        <v>2.16</v>
      </c>
    </row>
    <row r="264" spans="2:31" x14ac:dyDescent="0.45">
      <c r="B264" s="33" t="s">
        <v>26</v>
      </c>
      <c r="C264" s="39">
        <v>3</v>
      </c>
      <c r="D264" s="36">
        <v>0.63</v>
      </c>
      <c r="E264" s="3">
        <v>0.73</v>
      </c>
      <c r="F264" s="4">
        <v>0.69</v>
      </c>
      <c r="G264" s="1">
        <f t="shared" si="278"/>
        <v>1.8900000000000001</v>
      </c>
      <c r="H264" s="1">
        <f t="shared" si="278"/>
        <v>2.19</v>
      </c>
      <c r="I264" s="1">
        <f t="shared" si="278"/>
        <v>2.0699999999999998</v>
      </c>
      <c r="M264" s="33" t="s">
        <v>26</v>
      </c>
      <c r="N264" s="39">
        <v>3</v>
      </c>
      <c r="O264" s="36">
        <v>0.71</v>
      </c>
      <c r="P264" s="3">
        <v>0.79</v>
      </c>
      <c r="Q264" s="4">
        <v>0.78</v>
      </c>
      <c r="R264" s="1">
        <f t="shared" si="279"/>
        <v>2.13</v>
      </c>
      <c r="S264" s="1">
        <f t="shared" si="275"/>
        <v>2.37</v>
      </c>
      <c r="T264" s="1">
        <f t="shared" si="275"/>
        <v>2.34</v>
      </c>
      <c r="X264" s="33" t="s">
        <v>26</v>
      </c>
      <c r="Y264" s="39">
        <v>3</v>
      </c>
      <c r="Z264" s="36">
        <v>0.40500000000000003</v>
      </c>
      <c r="AA264" s="3">
        <v>0.46499999999999997</v>
      </c>
      <c r="AB264" s="4">
        <v>0.43</v>
      </c>
      <c r="AC264" s="1">
        <f t="shared" si="280"/>
        <v>1.2150000000000001</v>
      </c>
      <c r="AD264" s="1">
        <f t="shared" si="276"/>
        <v>1.395</v>
      </c>
      <c r="AE264" s="1">
        <f t="shared" si="277"/>
        <v>1.29</v>
      </c>
    </row>
    <row r="265" spans="2:31" x14ac:dyDescent="0.45">
      <c r="B265" s="33" t="s">
        <v>27</v>
      </c>
      <c r="C265" s="39">
        <v>3</v>
      </c>
      <c r="D265" s="36">
        <v>0.495</v>
      </c>
      <c r="E265" s="3">
        <v>0.62</v>
      </c>
      <c r="F265" s="4">
        <v>0.56999999999999995</v>
      </c>
      <c r="G265" s="1">
        <f t="shared" si="278"/>
        <v>1.4849999999999999</v>
      </c>
      <c r="H265" s="1">
        <f t="shared" si="278"/>
        <v>1.8599999999999999</v>
      </c>
      <c r="I265" s="1">
        <f t="shared" si="278"/>
        <v>1.71</v>
      </c>
      <c r="M265" s="33" t="s">
        <v>27</v>
      </c>
      <c r="N265" s="39">
        <v>3</v>
      </c>
      <c r="O265" s="36">
        <v>0.39500000000000002</v>
      </c>
      <c r="P265" s="3">
        <v>0.53</v>
      </c>
      <c r="Q265" s="4">
        <v>0.51</v>
      </c>
      <c r="R265" s="1">
        <f t="shared" si="279"/>
        <v>1.1850000000000001</v>
      </c>
      <c r="S265" s="1">
        <f t="shared" si="275"/>
        <v>1.59</v>
      </c>
      <c r="T265" s="1">
        <f t="shared" si="275"/>
        <v>1.53</v>
      </c>
      <c r="X265" s="33" t="s">
        <v>27</v>
      </c>
      <c r="Y265" s="39">
        <v>3</v>
      </c>
      <c r="Z265" s="36">
        <v>0.77</v>
      </c>
      <c r="AA265" s="3">
        <v>0.83499999999999996</v>
      </c>
      <c r="AB265" s="4">
        <v>0.82</v>
      </c>
      <c r="AC265" s="1">
        <f t="shared" si="280"/>
        <v>2.31</v>
      </c>
      <c r="AD265" s="1">
        <f t="shared" si="276"/>
        <v>2.5049999999999999</v>
      </c>
      <c r="AE265" s="1">
        <f t="shared" si="277"/>
        <v>2.46</v>
      </c>
    </row>
    <row r="266" spans="2:31" x14ac:dyDescent="0.45">
      <c r="B266" s="33" t="s">
        <v>28</v>
      </c>
      <c r="C266" s="39">
        <v>4</v>
      </c>
      <c r="D266" s="36">
        <v>0.20499999999999996</v>
      </c>
      <c r="E266" s="3">
        <v>0.255</v>
      </c>
      <c r="F266" s="4">
        <v>0.22</v>
      </c>
      <c r="G266" s="1">
        <f t="shared" si="278"/>
        <v>0.81999999999999984</v>
      </c>
      <c r="H266" s="1">
        <f t="shared" si="278"/>
        <v>1.02</v>
      </c>
      <c r="I266" s="1">
        <f t="shared" si="278"/>
        <v>0.88</v>
      </c>
      <c r="M266" s="33" t="s">
        <v>28</v>
      </c>
      <c r="N266" s="39">
        <v>4</v>
      </c>
      <c r="O266" s="36">
        <v>0.43999999999999995</v>
      </c>
      <c r="P266" s="3">
        <v>0.53</v>
      </c>
      <c r="Q266" s="4">
        <v>0.53</v>
      </c>
      <c r="R266" s="1">
        <f t="shared" si="279"/>
        <v>1.7599999999999998</v>
      </c>
      <c r="S266" s="1">
        <f t="shared" si="275"/>
        <v>2.12</v>
      </c>
      <c r="T266" s="1">
        <f t="shared" si="275"/>
        <v>2.12</v>
      </c>
      <c r="X266" s="33" t="s">
        <v>28</v>
      </c>
      <c r="Y266" s="39">
        <v>4</v>
      </c>
      <c r="Z266" s="36">
        <v>0.36499999999999999</v>
      </c>
      <c r="AA266" s="3">
        <v>0.40500000000000003</v>
      </c>
      <c r="AB266" s="4">
        <v>0.39</v>
      </c>
      <c r="AC266" s="1">
        <f t="shared" si="280"/>
        <v>1.46</v>
      </c>
      <c r="AD266" s="1">
        <f t="shared" si="276"/>
        <v>1.62</v>
      </c>
      <c r="AE266" s="1">
        <f t="shared" si="277"/>
        <v>1.56</v>
      </c>
    </row>
    <row r="267" spans="2:31" x14ac:dyDescent="0.45">
      <c r="B267" s="33" t="s">
        <v>29</v>
      </c>
      <c r="C267" s="39">
        <v>4</v>
      </c>
      <c r="D267" s="36">
        <v>6.4999999999999947E-2</v>
      </c>
      <c r="E267" s="3">
        <v>0.14000000000000001</v>
      </c>
      <c r="F267" s="4">
        <v>0.11</v>
      </c>
      <c r="G267" s="1">
        <f t="shared" si="278"/>
        <v>0.25999999999999979</v>
      </c>
      <c r="H267" s="1">
        <f t="shared" si="278"/>
        <v>0.56000000000000005</v>
      </c>
      <c r="I267" s="1">
        <f t="shared" si="278"/>
        <v>0.44</v>
      </c>
      <c r="M267" s="33" t="s">
        <v>29</v>
      </c>
      <c r="N267" s="39">
        <v>4</v>
      </c>
      <c r="O267" s="36">
        <v>0.15000000000000002</v>
      </c>
      <c r="P267" s="3">
        <v>0.22</v>
      </c>
      <c r="Q267" s="4">
        <v>0.22</v>
      </c>
      <c r="R267" s="1">
        <f t="shared" si="279"/>
        <v>0.60000000000000009</v>
      </c>
      <c r="S267" s="1">
        <f t="shared" si="275"/>
        <v>0.88</v>
      </c>
      <c r="T267" s="1">
        <f t="shared" si="275"/>
        <v>0.88</v>
      </c>
      <c r="X267" s="33" t="s">
        <v>29</v>
      </c>
      <c r="Y267" s="39">
        <v>4</v>
      </c>
      <c r="Z267" s="36">
        <v>6.0000000000000053E-2</v>
      </c>
      <c r="AA267" s="3">
        <v>0.1</v>
      </c>
      <c r="AB267" s="4">
        <v>0.09</v>
      </c>
      <c r="AC267" s="1">
        <f t="shared" si="280"/>
        <v>0.24000000000000021</v>
      </c>
      <c r="AD267" s="1">
        <f t="shared" si="276"/>
        <v>0.4</v>
      </c>
      <c r="AE267" s="1">
        <f t="shared" si="277"/>
        <v>0.36</v>
      </c>
    </row>
    <row r="268" spans="2:31" ht="17.5" thickBot="1" x14ac:dyDescent="0.5">
      <c r="B268" s="33" t="s">
        <v>30</v>
      </c>
      <c r="C268" s="39">
        <v>4</v>
      </c>
      <c r="D268" s="36">
        <v>2.0000000000000018E-2</v>
      </c>
      <c r="E268" s="3">
        <v>6.5000000000000002E-2</v>
      </c>
      <c r="F268" s="4">
        <v>0.05</v>
      </c>
      <c r="G268" s="1">
        <f t="shared" si="278"/>
        <v>8.0000000000000071E-2</v>
      </c>
      <c r="H268" s="1">
        <f t="shared" si="278"/>
        <v>0.26</v>
      </c>
      <c r="I268" s="1">
        <f t="shared" si="278"/>
        <v>0.2</v>
      </c>
      <c r="M268" s="33" t="s">
        <v>30</v>
      </c>
      <c r="N268" s="39">
        <v>4</v>
      </c>
      <c r="O268" s="36">
        <v>5.0000000000000044E-2</v>
      </c>
      <c r="P268" s="3">
        <v>0.10500000000000001</v>
      </c>
      <c r="Q268" s="4">
        <v>0.1</v>
      </c>
      <c r="R268" s="1">
        <f t="shared" si="279"/>
        <v>0.20000000000000018</v>
      </c>
      <c r="S268" s="1">
        <f t="shared" si="275"/>
        <v>0.42000000000000004</v>
      </c>
      <c r="T268" s="1">
        <f t="shared" si="275"/>
        <v>0.4</v>
      </c>
      <c r="X268" s="33" t="s">
        <v>30</v>
      </c>
      <c r="Y268" s="39">
        <v>4</v>
      </c>
      <c r="Z268" s="36">
        <v>7.4999999999999956E-2</v>
      </c>
      <c r="AA268" s="3">
        <v>8.4999999999999992E-2</v>
      </c>
      <c r="AB268" s="4">
        <v>0.08</v>
      </c>
      <c r="AC268" s="1">
        <f t="shared" si="280"/>
        <v>0.29999999999999982</v>
      </c>
      <c r="AD268" s="1">
        <f t="shared" si="276"/>
        <v>0.33999999999999997</v>
      </c>
      <c r="AE268" s="1">
        <f t="shared" si="277"/>
        <v>0.32</v>
      </c>
    </row>
    <row r="269" spans="2:31" ht="25" customHeight="1" x14ac:dyDescent="0.45">
      <c r="B269" s="7" t="s">
        <v>39</v>
      </c>
      <c r="C269" s="99"/>
      <c r="D269" s="20">
        <f>SUM(G239:G260)</f>
        <v>32.28</v>
      </c>
      <c r="E269" s="20">
        <f t="shared" ref="E269:F269" si="281">SUM(H239:H260)</f>
        <v>38.774999999999991</v>
      </c>
      <c r="F269" s="21">
        <f t="shared" si="281"/>
        <v>36.14</v>
      </c>
      <c r="G269" s="24"/>
      <c r="H269" s="24"/>
      <c r="I269" s="24"/>
      <c r="J269" s="24"/>
      <c r="K269" s="24"/>
      <c r="L269" s="24"/>
      <c r="M269" s="7" t="s">
        <v>39</v>
      </c>
      <c r="N269" s="99"/>
      <c r="O269" s="20">
        <f>SUM(R239:R260)</f>
        <v>47.58</v>
      </c>
      <c r="P269" s="20">
        <f t="shared" ref="P269" si="282">SUM(S239:S260)</f>
        <v>54.480000000000004</v>
      </c>
      <c r="Q269" s="21">
        <f t="shared" ref="Q269" si="283">SUM(T239:T260)</f>
        <v>53.769999999999989</v>
      </c>
      <c r="X269" s="7" t="s">
        <v>39</v>
      </c>
      <c r="Y269" s="99"/>
      <c r="Z269" s="20">
        <f>SUM(AC239:AC260)</f>
        <v>44.764999999999993</v>
      </c>
      <c r="AA269" s="20">
        <f t="shared" ref="AA269" si="284">SUM(AD239:AD260)</f>
        <v>49.860000000000007</v>
      </c>
      <c r="AB269" s="21">
        <f t="shared" ref="AB269" si="285">SUM(AE239:AE260)</f>
        <v>48.14</v>
      </c>
    </row>
    <row r="270" spans="2:31" ht="25" customHeight="1" thickBot="1" x14ac:dyDescent="0.5">
      <c r="B270" s="10" t="s">
        <v>51</v>
      </c>
      <c r="C270" s="100"/>
      <c r="D270" s="16">
        <f>SUM(G261:G268)</f>
        <v>9.66</v>
      </c>
      <c r="E270" s="16">
        <f t="shared" ref="E270:F270" si="286">SUM(H261:H268)</f>
        <v>11.819999999999999</v>
      </c>
      <c r="F270" s="17">
        <f t="shared" si="286"/>
        <v>10.919999999999998</v>
      </c>
      <c r="G270" s="24"/>
      <c r="H270" s="24"/>
      <c r="I270" s="24"/>
      <c r="J270" s="24"/>
      <c r="K270" s="24"/>
      <c r="L270" s="24"/>
      <c r="M270" s="10" t="s">
        <v>51</v>
      </c>
      <c r="N270" s="100"/>
      <c r="O270" s="16">
        <f>SUM(R261:R268)</f>
        <v>11.940000000000001</v>
      </c>
      <c r="P270" s="16">
        <f t="shared" ref="P270" si="287">SUM(S261:S268)</f>
        <v>14.205000000000002</v>
      </c>
      <c r="Q270" s="17">
        <f t="shared" ref="Q270" si="288">SUM(T261:T268)</f>
        <v>14.010000000000002</v>
      </c>
      <c r="X270" s="10" t="s">
        <v>51</v>
      </c>
      <c r="Y270" s="100"/>
      <c r="Z270" s="16">
        <f>SUM(AC261:AC268)</f>
        <v>11.739999999999998</v>
      </c>
      <c r="AA270" s="16">
        <f t="shared" ref="AA270" si="289">SUM(AD261:AD268)</f>
        <v>13.120000000000003</v>
      </c>
      <c r="AB270" s="17">
        <f t="shared" ref="AB270" si="290">SUM(AE261:AE268)</f>
        <v>12.62</v>
      </c>
    </row>
  </sheetData>
  <mergeCells count="42">
    <mergeCell ref="X237:AB237"/>
    <mergeCell ref="Y269:Y270"/>
    <mergeCell ref="X120:AB120"/>
    <mergeCell ref="Y152:Y153"/>
    <mergeCell ref="X159:AB159"/>
    <mergeCell ref="Y191:Y192"/>
    <mergeCell ref="X198:AB198"/>
    <mergeCell ref="Y230:Y231"/>
    <mergeCell ref="B237:F237"/>
    <mergeCell ref="M237:Q237"/>
    <mergeCell ref="C269:C270"/>
    <mergeCell ref="N269:N270"/>
    <mergeCell ref="X3:AB3"/>
    <mergeCell ref="Y35:Y36"/>
    <mergeCell ref="X42:AB42"/>
    <mergeCell ref="Y74:Y75"/>
    <mergeCell ref="X81:AB81"/>
    <mergeCell ref="Y113:Y114"/>
    <mergeCell ref="C191:C192"/>
    <mergeCell ref="N191:N192"/>
    <mergeCell ref="B198:F198"/>
    <mergeCell ref="M198:Q198"/>
    <mergeCell ref="C230:C231"/>
    <mergeCell ref="N230:N231"/>
    <mergeCell ref="B120:F120"/>
    <mergeCell ref="M120:Q120"/>
    <mergeCell ref="C152:C153"/>
    <mergeCell ref="N152:N153"/>
    <mergeCell ref="B159:F159"/>
    <mergeCell ref="M159:Q159"/>
    <mergeCell ref="C74:C75"/>
    <mergeCell ref="N74:N75"/>
    <mergeCell ref="B81:F81"/>
    <mergeCell ref="M81:Q81"/>
    <mergeCell ref="C113:C114"/>
    <mergeCell ref="N113:N114"/>
    <mergeCell ref="B3:F3"/>
    <mergeCell ref="M3:Q3"/>
    <mergeCell ref="C35:C36"/>
    <mergeCell ref="N35:N36"/>
    <mergeCell ref="B42:F42"/>
    <mergeCell ref="M42:Q42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DED8A-F746-4B25-B0DF-DD3FFC7B0078}">
  <dimension ref="B2:AE270"/>
  <sheetViews>
    <sheetView zoomScale="70" zoomScaleNormal="70" workbookViewId="0"/>
  </sheetViews>
  <sheetFormatPr defaultRowHeight="17" x14ac:dyDescent="0.45"/>
  <cols>
    <col min="2" max="2" width="13.08203125" style="1" customWidth="1"/>
    <col min="3" max="3" width="8.9140625" style="1" customWidth="1"/>
    <col min="4" max="5" width="15.58203125" style="1" customWidth="1"/>
    <col min="6" max="6" width="15.58203125" customWidth="1"/>
    <col min="7" max="9" width="8.6640625" hidden="1" customWidth="1"/>
    <col min="13" max="13" width="13.08203125" style="1" customWidth="1"/>
    <col min="14" max="14" width="8.9140625" style="1" customWidth="1"/>
    <col min="15" max="16" width="15.58203125" style="1" customWidth="1"/>
    <col min="17" max="17" width="15.58203125" customWidth="1"/>
    <col min="18" max="20" width="8.6640625" hidden="1" customWidth="1"/>
    <col min="24" max="24" width="13.08203125" style="1" customWidth="1"/>
    <col min="25" max="25" width="8.9140625" style="1" customWidth="1"/>
    <col min="26" max="27" width="15.58203125" style="1" customWidth="1"/>
    <col min="28" max="28" width="15.58203125" customWidth="1"/>
    <col min="29" max="31" width="8.6640625" hidden="1" customWidth="1"/>
  </cols>
  <sheetData>
    <row r="2" spans="2:31" ht="17.5" thickBot="1" x14ac:dyDescent="0.5"/>
    <row r="3" spans="2:31" ht="35" customHeight="1" thickBot="1" x14ac:dyDescent="0.5">
      <c r="B3" s="110" t="s">
        <v>145</v>
      </c>
      <c r="C3" s="111"/>
      <c r="D3" s="111"/>
      <c r="E3" s="111"/>
      <c r="F3" s="112"/>
      <c r="M3" s="115" t="s">
        <v>146</v>
      </c>
      <c r="N3" s="116"/>
      <c r="O3" s="116"/>
      <c r="P3" s="116"/>
      <c r="Q3" s="117"/>
      <c r="X3" s="115" t="s">
        <v>147</v>
      </c>
      <c r="Y3" s="116"/>
      <c r="Z3" s="116"/>
      <c r="AA3" s="116"/>
      <c r="AB3" s="117"/>
    </row>
    <row r="4" spans="2:31" s="22" customFormat="1" ht="21" customHeight="1" thickBot="1" x14ac:dyDescent="0.5">
      <c r="B4" s="27" t="s">
        <v>37</v>
      </c>
      <c r="C4" s="29" t="s">
        <v>0</v>
      </c>
      <c r="D4" s="41" t="s">
        <v>35</v>
      </c>
      <c r="E4" s="28" t="s">
        <v>36</v>
      </c>
      <c r="F4" s="29" t="s">
        <v>38</v>
      </c>
      <c r="M4" s="27" t="s">
        <v>37</v>
      </c>
      <c r="N4" s="29" t="s">
        <v>0</v>
      </c>
      <c r="O4" s="41" t="s">
        <v>35</v>
      </c>
      <c r="P4" s="28" t="s">
        <v>36</v>
      </c>
      <c r="Q4" s="29" t="s">
        <v>38</v>
      </c>
      <c r="X4" s="27" t="s">
        <v>37</v>
      </c>
      <c r="Y4" s="29" t="s">
        <v>0</v>
      </c>
      <c r="Z4" s="41" t="s">
        <v>35</v>
      </c>
      <c r="AA4" s="28" t="s">
        <v>36</v>
      </c>
      <c r="AB4" s="29" t="s">
        <v>38</v>
      </c>
    </row>
    <row r="5" spans="2:31" ht="17.5" customHeight="1" x14ac:dyDescent="0.45">
      <c r="B5" s="32" t="s">
        <v>1</v>
      </c>
      <c r="C5" s="42">
        <f>C44</f>
        <v>2</v>
      </c>
      <c r="D5" s="35">
        <v>0.75</v>
      </c>
      <c r="E5" s="25">
        <v>0.84</v>
      </c>
      <c r="F5" s="26">
        <v>0.82899999999999996</v>
      </c>
      <c r="G5" s="1">
        <f>$C5*D5</f>
        <v>1.5</v>
      </c>
      <c r="H5" s="1">
        <f>$C5*E5</f>
        <v>1.68</v>
      </c>
      <c r="I5" s="1">
        <f>$C5*F5</f>
        <v>1.6579999999999999</v>
      </c>
      <c r="M5" s="88" t="s">
        <v>1</v>
      </c>
      <c r="N5" s="89">
        <f>N44</f>
        <v>2</v>
      </c>
      <c r="O5" s="35">
        <v>0.85</v>
      </c>
      <c r="P5" s="25">
        <v>0.92</v>
      </c>
      <c r="Q5" s="26">
        <v>0.93100000000000005</v>
      </c>
      <c r="R5" s="1">
        <f>$N5*O5</f>
        <v>1.7</v>
      </c>
      <c r="S5" s="1">
        <f t="shared" ref="S5:T20" si="0">$N5*P5</f>
        <v>1.84</v>
      </c>
      <c r="T5" s="1">
        <f t="shared" si="0"/>
        <v>1.8620000000000001</v>
      </c>
      <c r="X5" s="88" t="s">
        <v>1</v>
      </c>
      <c r="Y5" s="89">
        <f>Y44</f>
        <v>2</v>
      </c>
      <c r="Z5" s="35">
        <v>0.79</v>
      </c>
      <c r="AA5" s="25">
        <v>0.88</v>
      </c>
      <c r="AB5" s="26">
        <v>0.89100000000000001</v>
      </c>
      <c r="AC5" s="1">
        <f>$N5*Z5</f>
        <v>1.58</v>
      </c>
      <c r="AD5" s="1">
        <f t="shared" ref="AD5:AE34" si="1">$N5*AA5</f>
        <v>1.76</v>
      </c>
      <c r="AE5" s="1">
        <f t="shared" si="1"/>
        <v>1.782</v>
      </c>
    </row>
    <row r="6" spans="2:31" ht="17.5" customHeight="1" x14ac:dyDescent="0.45">
      <c r="B6" s="33" t="s">
        <v>2</v>
      </c>
      <c r="C6" s="39">
        <f t="shared" ref="C6:C21" si="2">C45</f>
        <v>2</v>
      </c>
      <c r="D6" s="36">
        <v>0.85</v>
      </c>
      <c r="E6" s="3">
        <v>0.9</v>
      </c>
      <c r="F6" s="4">
        <v>0.91400000000000003</v>
      </c>
      <c r="G6" s="1">
        <f t="shared" ref="G6:I34" si="3">$C6*D6</f>
        <v>1.7</v>
      </c>
      <c r="H6" s="1">
        <f t="shared" si="3"/>
        <v>1.8</v>
      </c>
      <c r="I6" s="1">
        <f t="shared" si="3"/>
        <v>1.8280000000000001</v>
      </c>
      <c r="M6" s="33" t="s">
        <v>2</v>
      </c>
      <c r="N6" s="39">
        <f t="shared" ref="N6:N21" si="4">N45</f>
        <v>2</v>
      </c>
      <c r="O6" s="36">
        <v>0.87</v>
      </c>
      <c r="P6" s="3">
        <v>0.95</v>
      </c>
      <c r="Q6" s="4">
        <v>0.95</v>
      </c>
      <c r="R6" s="1">
        <f t="shared" ref="R6:T34" si="5">$N6*O6</f>
        <v>1.74</v>
      </c>
      <c r="S6" s="1">
        <f t="shared" si="0"/>
        <v>1.9</v>
      </c>
      <c r="T6" s="1">
        <f t="shared" si="0"/>
        <v>1.9</v>
      </c>
      <c r="X6" s="33" t="s">
        <v>2</v>
      </c>
      <c r="Y6" s="39">
        <f t="shared" ref="Y6:Y21" si="6">Y45</f>
        <v>2</v>
      </c>
      <c r="Z6" s="36">
        <v>0.82000000000000006</v>
      </c>
      <c r="AA6" s="3">
        <v>0.91</v>
      </c>
      <c r="AB6" s="4">
        <v>0.91500000000000004</v>
      </c>
      <c r="AC6" s="1">
        <f t="shared" ref="AC6:AC34" si="7">$N6*Z6</f>
        <v>1.6400000000000001</v>
      </c>
      <c r="AD6" s="1">
        <f t="shared" si="1"/>
        <v>1.82</v>
      </c>
      <c r="AE6" s="1">
        <f t="shared" si="1"/>
        <v>1.83</v>
      </c>
    </row>
    <row r="7" spans="2:31" ht="17.5" customHeight="1" x14ac:dyDescent="0.45">
      <c r="B7" s="33" t="s">
        <v>3</v>
      </c>
      <c r="C7" s="39">
        <f t="shared" si="2"/>
        <v>3</v>
      </c>
      <c r="D7" s="36">
        <v>0.72</v>
      </c>
      <c r="E7" s="3">
        <v>0.83</v>
      </c>
      <c r="F7" s="4">
        <v>0.80500000000000005</v>
      </c>
      <c r="G7" s="1">
        <f t="shared" si="3"/>
        <v>2.16</v>
      </c>
      <c r="H7" s="1">
        <f t="shared" si="3"/>
        <v>2.4899999999999998</v>
      </c>
      <c r="I7" s="1">
        <f t="shared" si="3"/>
        <v>2.415</v>
      </c>
      <c r="M7" s="33" t="s">
        <v>3</v>
      </c>
      <c r="N7" s="39">
        <f t="shared" si="4"/>
        <v>3</v>
      </c>
      <c r="O7" s="36">
        <v>0.83</v>
      </c>
      <c r="P7" s="3">
        <v>0.92</v>
      </c>
      <c r="Q7" s="4">
        <v>0.92900000000000005</v>
      </c>
      <c r="R7" s="1">
        <f t="shared" si="5"/>
        <v>2.4899999999999998</v>
      </c>
      <c r="S7" s="1">
        <f t="shared" si="0"/>
        <v>2.7600000000000002</v>
      </c>
      <c r="T7" s="1">
        <f t="shared" si="0"/>
        <v>2.7869999999999999</v>
      </c>
      <c r="X7" s="33" t="s">
        <v>3</v>
      </c>
      <c r="Y7" s="39">
        <f t="shared" si="6"/>
        <v>3</v>
      </c>
      <c r="Z7" s="36">
        <v>0.79</v>
      </c>
      <c r="AA7" s="3">
        <v>0.88</v>
      </c>
      <c r="AB7" s="4">
        <v>0.88400000000000001</v>
      </c>
      <c r="AC7" s="1">
        <f t="shared" si="7"/>
        <v>2.37</v>
      </c>
      <c r="AD7" s="1">
        <f t="shared" si="1"/>
        <v>2.64</v>
      </c>
      <c r="AE7" s="1">
        <f t="shared" si="1"/>
        <v>2.6520000000000001</v>
      </c>
    </row>
    <row r="8" spans="2:31" ht="17.5" customHeight="1" x14ac:dyDescent="0.45">
      <c r="B8" s="33" t="s">
        <v>4</v>
      </c>
      <c r="C8" s="39">
        <f t="shared" si="2"/>
        <v>3</v>
      </c>
      <c r="D8" s="36">
        <v>0.72</v>
      </c>
      <c r="E8" s="3">
        <v>0.82</v>
      </c>
      <c r="F8" s="4">
        <v>0.78900000000000003</v>
      </c>
      <c r="G8" s="1">
        <f t="shared" si="3"/>
        <v>2.16</v>
      </c>
      <c r="H8" s="1">
        <f t="shared" si="3"/>
        <v>2.46</v>
      </c>
      <c r="I8" s="1">
        <f t="shared" si="3"/>
        <v>2.367</v>
      </c>
      <c r="M8" s="33" t="s">
        <v>4</v>
      </c>
      <c r="N8" s="39">
        <f t="shared" si="4"/>
        <v>3</v>
      </c>
      <c r="O8" s="36">
        <v>0.8</v>
      </c>
      <c r="P8" s="3">
        <v>0.9</v>
      </c>
      <c r="Q8" s="4">
        <v>0.90700000000000003</v>
      </c>
      <c r="R8" s="1">
        <f t="shared" si="5"/>
        <v>2.4000000000000004</v>
      </c>
      <c r="S8" s="1">
        <f t="shared" si="0"/>
        <v>2.7</v>
      </c>
      <c r="T8" s="1">
        <f t="shared" si="0"/>
        <v>2.7210000000000001</v>
      </c>
      <c r="X8" s="33" t="s">
        <v>4</v>
      </c>
      <c r="Y8" s="39">
        <f t="shared" si="6"/>
        <v>3</v>
      </c>
      <c r="Z8" s="36">
        <v>0.75</v>
      </c>
      <c r="AA8" s="3">
        <v>0.86</v>
      </c>
      <c r="AB8" s="4">
        <v>0.875</v>
      </c>
      <c r="AC8" s="1">
        <f t="shared" si="7"/>
        <v>2.25</v>
      </c>
      <c r="AD8" s="1">
        <f t="shared" si="1"/>
        <v>2.58</v>
      </c>
      <c r="AE8" s="1">
        <f t="shared" si="1"/>
        <v>2.625</v>
      </c>
    </row>
    <row r="9" spans="2:31" ht="17.5" customHeight="1" x14ac:dyDescent="0.45">
      <c r="B9" s="33" t="s">
        <v>5</v>
      </c>
      <c r="C9" s="39">
        <f t="shared" si="2"/>
        <v>3</v>
      </c>
      <c r="D9" s="36">
        <v>0.58000000000000007</v>
      </c>
      <c r="E9" s="3">
        <v>0.74</v>
      </c>
      <c r="F9" s="4">
        <v>0.66800000000000004</v>
      </c>
      <c r="G9" s="1">
        <f t="shared" si="3"/>
        <v>1.7400000000000002</v>
      </c>
      <c r="H9" s="1">
        <f t="shared" si="3"/>
        <v>2.2199999999999998</v>
      </c>
      <c r="I9" s="1">
        <f t="shared" si="3"/>
        <v>2.004</v>
      </c>
      <c r="M9" s="33" t="s">
        <v>5</v>
      </c>
      <c r="N9" s="39">
        <f t="shared" si="4"/>
        <v>3</v>
      </c>
      <c r="O9" s="36">
        <v>0.78</v>
      </c>
      <c r="P9" s="3">
        <v>0.89</v>
      </c>
      <c r="Q9" s="4">
        <v>0.88800000000000001</v>
      </c>
      <c r="R9" s="1">
        <f t="shared" si="5"/>
        <v>2.34</v>
      </c>
      <c r="S9" s="1">
        <f t="shared" si="0"/>
        <v>2.67</v>
      </c>
      <c r="T9" s="1">
        <f t="shared" si="0"/>
        <v>2.6640000000000001</v>
      </c>
      <c r="X9" s="33" t="s">
        <v>5</v>
      </c>
      <c r="Y9" s="39">
        <f t="shared" si="6"/>
        <v>3</v>
      </c>
      <c r="Z9" s="36">
        <v>0.73</v>
      </c>
      <c r="AA9" s="3">
        <v>0.83</v>
      </c>
      <c r="AB9" s="4">
        <v>0.85</v>
      </c>
      <c r="AC9" s="1">
        <f t="shared" si="7"/>
        <v>2.19</v>
      </c>
      <c r="AD9" s="1">
        <f t="shared" si="1"/>
        <v>2.4899999999999998</v>
      </c>
      <c r="AE9" s="1">
        <f t="shared" si="1"/>
        <v>2.5499999999999998</v>
      </c>
    </row>
    <row r="10" spans="2:31" ht="17.5" customHeight="1" x14ac:dyDescent="0.45">
      <c r="B10" s="33" t="s">
        <v>6</v>
      </c>
      <c r="C10" s="39">
        <f t="shared" si="2"/>
        <v>3</v>
      </c>
      <c r="D10" s="36">
        <v>0.56000000000000005</v>
      </c>
      <c r="E10" s="3">
        <v>0.69</v>
      </c>
      <c r="F10" s="4">
        <v>0.628</v>
      </c>
      <c r="G10" s="1">
        <f t="shared" si="3"/>
        <v>1.6800000000000002</v>
      </c>
      <c r="H10" s="1">
        <f t="shared" si="3"/>
        <v>2.0699999999999998</v>
      </c>
      <c r="I10" s="1">
        <f t="shared" si="3"/>
        <v>1.8839999999999999</v>
      </c>
      <c r="M10" s="33" t="s">
        <v>6</v>
      </c>
      <c r="N10" s="39">
        <f t="shared" si="4"/>
        <v>3</v>
      </c>
      <c r="O10" s="36">
        <v>0.73</v>
      </c>
      <c r="P10" s="3">
        <v>0.83</v>
      </c>
      <c r="Q10" s="4">
        <v>0.83499999999999996</v>
      </c>
      <c r="R10" s="1">
        <f t="shared" si="5"/>
        <v>2.19</v>
      </c>
      <c r="S10" s="1">
        <f t="shared" si="0"/>
        <v>2.4899999999999998</v>
      </c>
      <c r="T10" s="1">
        <f t="shared" si="0"/>
        <v>2.5049999999999999</v>
      </c>
      <c r="X10" s="33" t="s">
        <v>6</v>
      </c>
      <c r="Y10" s="39">
        <f t="shared" si="6"/>
        <v>3</v>
      </c>
      <c r="Z10" s="36">
        <v>0.65999999999999992</v>
      </c>
      <c r="AA10" s="3">
        <v>0.75</v>
      </c>
      <c r="AB10" s="4">
        <v>0.755</v>
      </c>
      <c r="AC10" s="1">
        <f t="shared" si="7"/>
        <v>1.9799999999999998</v>
      </c>
      <c r="AD10" s="1">
        <f t="shared" si="1"/>
        <v>2.25</v>
      </c>
      <c r="AE10" s="1">
        <f t="shared" si="1"/>
        <v>2.2650000000000001</v>
      </c>
    </row>
    <row r="11" spans="2:31" ht="17.5" customHeight="1" x14ac:dyDescent="0.45">
      <c r="B11" s="33" t="s">
        <v>7</v>
      </c>
      <c r="C11" s="39">
        <f t="shared" si="2"/>
        <v>3</v>
      </c>
      <c r="D11" s="36">
        <v>0.5</v>
      </c>
      <c r="E11" s="3">
        <v>0.69</v>
      </c>
      <c r="F11" s="4">
        <v>0.63200000000000001</v>
      </c>
      <c r="G11" s="1">
        <f t="shared" si="3"/>
        <v>1.5</v>
      </c>
      <c r="H11" s="1">
        <f t="shared" si="3"/>
        <v>2.0699999999999998</v>
      </c>
      <c r="I11" s="1">
        <f t="shared" si="3"/>
        <v>1.8959999999999999</v>
      </c>
      <c r="M11" s="33" t="s">
        <v>7</v>
      </c>
      <c r="N11" s="39">
        <f t="shared" si="4"/>
        <v>3</v>
      </c>
      <c r="O11" s="36">
        <v>0.73</v>
      </c>
      <c r="P11" s="3">
        <v>0.88</v>
      </c>
      <c r="Q11" s="4">
        <v>0.88500000000000001</v>
      </c>
      <c r="R11" s="1">
        <f t="shared" si="5"/>
        <v>2.19</v>
      </c>
      <c r="S11" s="1">
        <f t="shared" si="0"/>
        <v>2.64</v>
      </c>
      <c r="T11" s="1">
        <f t="shared" si="0"/>
        <v>2.6550000000000002</v>
      </c>
      <c r="X11" s="33" t="s">
        <v>7</v>
      </c>
      <c r="Y11" s="39">
        <f t="shared" si="6"/>
        <v>3</v>
      </c>
      <c r="Z11" s="36">
        <v>0.67999999999999994</v>
      </c>
      <c r="AA11" s="3">
        <v>0.8</v>
      </c>
      <c r="AB11" s="4">
        <v>0.80700000000000005</v>
      </c>
      <c r="AC11" s="1">
        <f t="shared" si="7"/>
        <v>2.04</v>
      </c>
      <c r="AD11" s="1">
        <f t="shared" si="1"/>
        <v>2.4000000000000004</v>
      </c>
      <c r="AE11" s="1">
        <f t="shared" si="1"/>
        <v>2.4210000000000003</v>
      </c>
    </row>
    <row r="12" spans="2:31" ht="17.5" customHeight="1" x14ac:dyDescent="0.45">
      <c r="B12" s="33" t="s">
        <v>8</v>
      </c>
      <c r="C12" s="39">
        <f t="shared" si="2"/>
        <v>3</v>
      </c>
      <c r="D12" s="36">
        <v>0.49</v>
      </c>
      <c r="E12" s="3">
        <v>0.64</v>
      </c>
      <c r="F12" s="4">
        <v>0.57899999999999996</v>
      </c>
      <c r="G12" s="1">
        <f t="shared" si="3"/>
        <v>1.47</v>
      </c>
      <c r="H12" s="1">
        <f t="shared" si="3"/>
        <v>1.92</v>
      </c>
      <c r="I12" s="1">
        <f t="shared" si="3"/>
        <v>1.7369999999999999</v>
      </c>
      <c r="M12" s="33" t="s">
        <v>8</v>
      </c>
      <c r="N12" s="39">
        <f t="shared" si="4"/>
        <v>3</v>
      </c>
      <c r="O12" s="36">
        <v>0.72</v>
      </c>
      <c r="P12" s="3">
        <v>0.84</v>
      </c>
      <c r="Q12" s="4">
        <v>0.84499999999999997</v>
      </c>
      <c r="R12" s="1">
        <f t="shared" si="5"/>
        <v>2.16</v>
      </c>
      <c r="S12" s="1">
        <f t="shared" si="0"/>
        <v>2.52</v>
      </c>
      <c r="T12" s="1">
        <f t="shared" si="0"/>
        <v>2.5350000000000001</v>
      </c>
      <c r="X12" s="33" t="s">
        <v>8</v>
      </c>
      <c r="Y12" s="39">
        <f t="shared" si="6"/>
        <v>3</v>
      </c>
      <c r="Z12" s="36">
        <v>0.72</v>
      </c>
      <c r="AA12" s="3">
        <v>0.76</v>
      </c>
      <c r="AB12" s="4">
        <v>0.79</v>
      </c>
      <c r="AC12" s="1">
        <f t="shared" si="7"/>
        <v>2.16</v>
      </c>
      <c r="AD12" s="1">
        <f t="shared" si="1"/>
        <v>2.2800000000000002</v>
      </c>
      <c r="AE12" s="1">
        <f t="shared" si="1"/>
        <v>2.37</v>
      </c>
    </row>
    <row r="13" spans="2:31" ht="17.5" customHeight="1" x14ac:dyDescent="0.45">
      <c r="B13" s="33" t="s">
        <v>9</v>
      </c>
      <c r="C13" s="39">
        <f t="shared" si="2"/>
        <v>4</v>
      </c>
      <c r="D13" s="36">
        <v>0.32999999999999996</v>
      </c>
      <c r="E13" s="3">
        <v>0.51</v>
      </c>
      <c r="F13" s="4">
        <v>0.40699999999999997</v>
      </c>
      <c r="G13" s="1">
        <f t="shared" si="3"/>
        <v>1.3199999999999998</v>
      </c>
      <c r="H13" s="1">
        <f t="shared" si="3"/>
        <v>2.04</v>
      </c>
      <c r="I13" s="1">
        <f t="shared" si="3"/>
        <v>1.6279999999999999</v>
      </c>
      <c r="M13" s="33" t="s">
        <v>9</v>
      </c>
      <c r="N13" s="39">
        <f t="shared" si="4"/>
        <v>4</v>
      </c>
      <c r="O13" s="36">
        <v>0.57000000000000006</v>
      </c>
      <c r="P13" s="3">
        <v>0.74</v>
      </c>
      <c r="Q13" s="4">
        <v>0.747</v>
      </c>
      <c r="R13" s="1">
        <f t="shared" si="5"/>
        <v>2.2800000000000002</v>
      </c>
      <c r="S13" s="1">
        <f t="shared" si="0"/>
        <v>2.96</v>
      </c>
      <c r="T13" s="1">
        <f t="shared" si="0"/>
        <v>2.988</v>
      </c>
      <c r="X13" s="33" t="s">
        <v>9</v>
      </c>
      <c r="Y13" s="39">
        <f t="shared" si="6"/>
        <v>4</v>
      </c>
      <c r="Z13" s="36">
        <v>0.55000000000000004</v>
      </c>
      <c r="AA13" s="3">
        <v>0.66</v>
      </c>
      <c r="AB13" s="4">
        <v>0.66300000000000003</v>
      </c>
      <c r="AC13" s="1">
        <f t="shared" si="7"/>
        <v>2.2000000000000002</v>
      </c>
      <c r="AD13" s="1">
        <f t="shared" si="1"/>
        <v>2.64</v>
      </c>
      <c r="AE13" s="1">
        <f t="shared" si="1"/>
        <v>2.6520000000000001</v>
      </c>
    </row>
    <row r="14" spans="2:31" ht="17.5" customHeight="1" x14ac:dyDescent="0.45">
      <c r="B14" s="33" t="s">
        <v>10</v>
      </c>
      <c r="C14" s="39">
        <f t="shared" si="2"/>
        <v>4</v>
      </c>
      <c r="D14" s="36">
        <v>0.33999999999999997</v>
      </c>
      <c r="E14" s="3">
        <v>0.49</v>
      </c>
      <c r="F14" s="4">
        <v>0.40899999999999997</v>
      </c>
      <c r="G14" s="1">
        <f t="shared" si="3"/>
        <v>1.3599999999999999</v>
      </c>
      <c r="H14" s="1">
        <f t="shared" si="3"/>
        <v>1.96</v>
      </c>
      <c r="I14" s="1">
        <f t="shared" si="3"/>
        <v>1.6359999999999999</v>
      </c>
      <c r="M14" s="33" t="s">
        <v>10</v>
      </c>
      <c r="N14" s="39">
        <f t="shared" si="4"/>
        <v>4</v>
      </c>
      <c r="O14" s="36">
        <v>0.57000000000000006</v>
      </c>
      <c r="P14" s="3">
        <v>0.71</v>
      </c>
      <c r="Q14" s="4">
        <v>0.73599999999999999</v>
      </c>
      <c r="R14" s="1">
        <f t="shared" si="5"/>
        <v>2.2800000000000002</v>
      </c>
      <c r="S14" s="1">
        <f t="shared" si="0"/>
        <v>2.84</v>
      </c>
      <c r="T14" s="1">
        <f t="shared" si="0"/>
        <v>2.944</v>
      </c>
      <c r="X14" s="33" t="s">
        <v>10</v>
      </c>
      <c r="Y14" s="39">
        <f t="shared" si="6"/>
        <v>4</v>
      </c>
      <c r="Z14" s="36">
        <v>0.51</v>
      </c>
      <c r="AA14" s="3">
        <v>0.63</v>
      </c>
      <c r="AB14" s="4">
        <v>0.65200000000000002</v>
      </c>
      <c r="AC14" s="1">
        <f t="shared" si="7"/>
        <v>2.04</v>
      </c>
      <c r="AD14" s="1">
        <f t="shared" si="1"/>
        <v>2.52</v>
      </c>
      <c r="AE14" s="1">
        <f t="shared" si="1"/>
        <v>2.6080000000000001</v>
      </c>
    </row>
    <row r="15" spans="2:31" ht="17.5" customHeight="1" x14ac:dyDescent="0.45">
      <c r="B15" s="33" t="s">
        <v>11</v>
      </c>
      <c r="C15" s="39">
        <f t="shared" si="2"/>
        <v>4</v>
      </c>
      <c r="D15" s="36">
        <v>0.28000000000000003</v>
      </c>
      <c r="E15" s="3">
        <v>0.41</v>
      </c>
      <c r="F15" s="4">
        <v>0.33800000000000002</v>
      </c>
      <c r="G15" s="1">
        <f t="shared" si="3"/>
        <v>1.1200000000000001</v>
      </c>
      <c r="H15" s="1">
        <f t="shared" si="3"/>
        <v>1.64</v>
      </c>
      <c r="I15" s="1">
        <f t="shared" si="3"/>
        <v>1.3520000000000001</v>
      </c>
      <c r="M15" s="33" t="s">
        <v>11</v>
      </c>
      <c r="N15" s="39">
        <f t="shared" si="4"/>
        <v>4</v>
      </c>
      <c r="O15" s="36">
        <v>0.48</v>
      </c>
      <c r="P15" s="3">
        <v>0.63</v>
      </c>
      <c r="Q15" s="4">
        <v>0.65800000000000003</v>
      </c>
      <c r="R15" s="1">
        <f t="shared" si="5"/>
        <v>1.92</v>
      </c>
      <c r="S15" s="1">
        <f t="shared" si="0"/>
        <v>2.52</v>
      </c>
      <c r="T15" s="1">
        <f t="shared" si="0"/>
        <v>2.6320000000000001</v>
      </c>
      <c r="X15" s="33" t="s">
        <v>11</v>
      </c>
      <c r="Y15" s="39">
        <f t="shared" si="6"/>
        <v>4</v>
      </c>
      <c r="Z15" s="36">
        <v>0.47</v>
      </c>
      <c r="AA15" s="3">
        <v>0.57999999999999996</v>
      </c>
      <c r="AB15" s="4">
        <v>0.58099999999999996</v>
      </c>
      <c r="AC15" s="1">
        <f t="shared" si="7"/>
        <v>1.88</v>
      </c>
      <c r="AD15" s="1">
        <f t="shared" si="1"/>
        <v>2.3199999999999998</v>
      </c>
      <c r="AE15" s="1">
        <f t="shared" si="1"/>
        <v>2.3239999999999998</v>
      </c>
    </row>
    <row r="16" spans="2:31" ht="17.5" customHeight="1" x14ac:dyDescent="0.45">
      <c r="B16" s="33" t="s">
        <v>12</v>
      </c>
      <c r="C16" s="39">
        <f t="shared" si="2"/>
        <v>4</v>
      </c>
      <c r="D16" s="36">
        <v>0.38</v>
      </c>
      <c r="E16" s="3">
        <v>0.45</v>
      </c>
      <c r="F16" s="4">
        <v>0.40300000000000002</v>
      </c>
      <c r="G16" s="1">
        <f t="shared" si="3"/>
        <v>1.52</v>
      </c>
      <c r="H16" s="1">
        <f t="shared" si="3"/>
        <v>1.8</v>
      </c>
      <c r="I16" s="1">
        <f t="shared" si="3"/>
        <v>1.6120000000000001</v>
      </c>
      <c r="M16" s="33" t="s">
        <v>12</v>
      </c>
      <c r="N16" s="39">
        <f t="shared" si="4"/>
        <v>4</v>
      </c>
      <c r="O16" s="36">
        <v>0.49</v>
      </c>
      <c r="P16" s="3">
        <v>0.59</v>
      </c>
      <c r="Q16" s="4">
        <v>0.60799999999999998</v>
      </c>
      <c r="R16" s="1">
        <f t="shared" si="5"/>
        <v>1.96</v>
      </c>
      <c r="S16" s="1">
        <f t="shared" si="0"/>
        <v>2.36</v>
      </c>
      <c r="T16" s="1">
        <f t="shared" si="0"/>
        <v>2.4319999999999999</v>
      </c>
      <c r="X16" s="33" t="s">
        <v>12</v>
      </c>
      <c r="Y16" s="39">
        <f t="shared" si="6"/>
        <v>4</v>
      </c>
      <c r="Z16" s="36">
        <v>0.48</v>
      </c>
      <c r="AA16" s="3">
        <v>0.51</v>
      </c>
      <c r="AB16" s="4">
        <v>0.51500000000000001</v>
      </c>
      <c r="AC16" s="1">
        <f t="shared" si="7"/>
        <v>1.92</v>
      </c>
      <c r="AD16" s="1">
        <f t="shared" si="1"/>
        <v>2.04</v>
      </c>
      <c r="AE16" s="1">
        <f t="shared" si="1"/>
        <v>2.06</v>
      </c>
    </row>
    <row r="17" spans="2:31" ht="17.5" customHeight="1" x14ac:dyDescent="0.45">
      <c r="B17" s="33" t="s">
        <v>13</v>
      </c>
      <c r="C17" s="39">
        <f t="shared" si="2"/>
        <v>4</v>
      </c>
      <c r="D17" s="36">
        <v>0.19999999999999996</v>
      </c>
      <c r="E17" s="3">
        <v>0.27</v>
      </c>
      <c r="F17" s="4">
        <v>0.22700000000000001</v>
      </c>
      <c r="G17" s="1">
        <f t="shared" si="3"/>
        <v>0.79999999999999982</v>
      </c>
      <c r="H17" s="1">
        <f t="shared" si="3"/>
        <v>1.08</v>
      </c>
      <c r="I17" s="1">
        <f t="shared" si="3"/>
        <v>0.90800000000000003</v>
      </c>
      <c r="M17" s="33" t="s">
        <v>13</v>
      </c>
      <c r="N17" s="39">
        <f t="shared" si="4"/>
        <v>4</v>
      </c>
      <c r="O17" s="36">
        <v>0.38</v>
      </c>
      <c r="P17" s="3">
        <v>0.46</v>
      </c>
      <c r="Q17" s="4">
        <v>0.48199999999999998</v>
      </c>
      <c r="R17" s="1">
        <f t="shared" si="5"/>
        <v>1.52</v>
      </c>
      <c r="S17" s="1">
        <f t="shared" si="0"/>
        <v>1.84</v>
      </c>
      <c r="T17" s="1">
        <f t="shared" si="0"/>
        <v>1.9279999999999999</v>
      </c>
      <c r="X17" s="33" t="s">
        <v>13</v>
      </c>
      <c r="Y17" s="39">
        <f t="shared" si="6"/>
        <v>4</v>
      </c>
      <c r="Z17" s="36">
        <v>0.38</v>
      </c>
      <c r="AA17" s="3">
        <v>0.4</v>
      </c>
      <c r="AB17" s="4">
        <v>0.39100000000000001</v>
      </c>
      <c r="AC17" s="1">
        <f t="shared" si="7"/>
        <v>1.52</v>
      </c>
      <c r="AD17" s="1">
        <f t="shared" si="1"/>
        <v>1.6</v>
      </c>
      <c r="AE17" s="1">
        <f t="shared" si="1"/>
        <v>1.5640000000000001</v>
      </c>
    </row>
    <row r="18" spans="2:31" ht="17.5" customHeight="1" x14ac:dyDescent="0.45">
      <c r="B18" s="33" t="s">
        <v>14</v>
      </c>
      <c r="C18" s="39">
        <f t="shared" si="2"/>
        <v>4</v>
      </c>
      <c r="D18" s="36">
        <v>0.19999999999999996</v>
      </c>
      <c r="E18" s="3">
        <v>0.25</v>
      </c>
      <c r="F18" s="4">
        <v>0.218</v>
      </c>
      <c r="G18" s="1">
        <f t="shared" si="3"/>
        <v>0.79999999999999982</v>
      </c>
      <c r="H18" s="1">
        <f t="shared" si="3"/>
        <v>1</v>
      </c>
      <c r="I18" s="1">
        <f t="shared" si="3"/>
        <v>0.872</v>
      </c>
      <c r="M18" s="33" t="s">
        <v>14</v>
      </c>
      <c r="N18" s="39">
        <f t="shared" si="4"/>
        <v>4</v>
      </c>
      <c r="O18" s="36">
        <v>0.29000000000000004</v>
      </c>
      <c r="P18" s="3">
        <v>0.35</v>
      </c>
      <c r="Q18" s="4">
        <v>0.373</v>
      </c>
      <c r="R18" s="1">
        <f t="shared" si="5"/>
        <v>1.1600000000000001</v>
      </c>
      <c r="S18" s="1">
        <f t="shared" si="0"/>
        <v>1.4</v>
      </c>
      <c r="T18" s="1">
        <f t="shared" si="0"/>
        <v>1.492</v>
      </c>
      <c r="X18" s="33" t="s">
        <v>14</v>
      </c>
      <c r="Y18" s="39">
        <f t="shared" si="6"/>
        <v>4</v>
      </c>
      <c r="Z18" s="36">
        <v>0.27</v>
      </c>
      <c r="AA18" s="3">
        <v>0.32</v>
      </c>
      <c r="AB18" s="4">
        <v>0.34100000000000003</v>
      </c>
      <c r="AC18" s="1">
        <f t="shared" si="7"/>
        <v>1.08</v>
      </c>
      <c r="AD18" s="1">
        <f t="shared" si="1"/>
        <v>1.28</v>
      </c>
      <c r="AE18" s="1">
        <f t="shared" si="1"/>
        <v>1.3640000000000001</v>
      </c>
    </row>
    <row r="19" spans="2:31" ht="17.5" customHeight="1" x14ac:dyDescent="0.45">
      <c r="B19" s="33" t="s">
        <v>15</v>
      </c>
      <c r="C19" s="39">
        <f t="shared" si="2"/>
        <v>4</v>
      </c>
      <c r="D19" s="36">
        <v>0.35</v>
      </c>
      <c r="E19" s="3">
        <v>0.42</v>
      </c>
      <c r="F19" s="4">
        <v>0.4</v>
      </c>
      <c r="G19" s="1">
        <f t="shared" si="3"/>
        <v>1.4</v>
      </c>
      <c r="H19" s="1">
        <f t="shared" si="3"/>
        <v>1.68</v>
      </c>
      <c r="I19" s="1">
        <f t="shared" si="3"/>
        <v>1.6</v>
      </c>
      <c r="M19" s="33" t="s">
        <v>15</v>
      </c>
      <c r="N19" s="39">
        <f t="shared" si="4"/>
        <v>4</v>
      </c>
      <c r="O19" s="36">
        <v>0.45999999999999996</v>
      </c>
      <c r="P19" s="3">
        <v>0.61</v>
      </c>
      <c r="Q19" s="4">
        <v>0.64400000000000002</v>
      </c>
      <c r="R19" s="1">
        <f t="shared" si="5"/>
        <v>1.8399999999999999</v>
      </c>
      <c r="S19" s="1">
        <f t="shared" si="0"/>
        <v>2.44</v>
      </c>
      <c r="T19" s="1">
        <f t="shared" si="0"/>
        <v>2.5760000000000001</v>
      </c>
      <c r="X19" s="33" t="s">
        <v>15</v>
      </c>
      <c r="Y19" s="39">
        <f t="shared" si="6"/>
        <v>4</v>
      </c>
      <c r="Z19" s="36">
        <v>0.44999999999999996</v>
      </c>
      <c r="AA19" s="3">
        <v>0.55000000000000004</v>
      </c>
      <c r="AB19" s="4">
        <v>0.55200000000000005</v>
      </c>
      <c r="AC19" s="1">
        <f t="shared" si="7"/>
        <v>1.7999999999999998</v>
      </c>
      <c r="AD19" s="1">
        <f t="shared" si="1"/>
        <v>2.2000000000000002</v>
      </c>
      <c r="AE19" s="1">
        <f t="shared" si="1"/>
        <v>2.2080000000000002</v>
      </c>
    </row>
    <row r="20" spans="2:31" ht="17.5" customHeight="1" x14ac:dyDescent="0.45">
      <c r="B20" s="33" t="s">
        <v>16</v>
      </c>
      <c r="C20" s="39">
        <f t="shared" si="2"/>
        <v>3</v>
      </c>
      <c r="D20" s="36">
        <v>0.45999999999999996</v>
      </c>
      <c r="E20" s="3">
        <v>0.63</v>
      </c>
      <c r="F20" s="4">
        <v>0.53900000000000003</v>
      </c>
      <c r="G20" s="1">
        <f t="shared" si="3"/>
        <v>1.38</v>
      </c>
      <c r="H20" s="1">
        <f t="shared" si="3"/>
        <v>1.8900000000000001</v>
      </c>
      <c r="I20" s="1">
        <f t="shared" si="3"/>
        <v>1.617</v>
      </c>
      <c r="M20" s="33" t="s">
        <v>16</v>
      </c>
      <c r="N20" s="39">
        <f t="shared" si="4"/>
        <v>3</v>
      </c>
      <c r="O20" s="36">
        <v>0.69</v>
      </c>
      <c r="P20" s="3">
        <v>0.81</v>
      </c>
      <c r="Q20" s="4">
        <v>0.80300000000000005</v>
      </c>
      <c r="R20" s="1">
        <f t="shared" si="5"/>
        <v>2.0699999999999998</v>
      </c>
      <c r="S20" s="1">
        <f t="shared" si="0"/>
        <v>2.4300000000000002</v>
      </c>
      <c r="T20" s="1">
        <f t="shared" si="0"/>
        <v>2.4090000000000003</v>
      </c>
      <c r="X20" s="33" t="s">
        <v>16</v>
      </c>
      <c r="Y20" s="39">
        <f t="shared" si="6"/>
        <v>3</v>
      </c>
      <c r="Z20" s="36">
        <v>0.61</v>
      </c>
      <c r="AA20" s="3">
        <v>0.74</v>
      </c>
      <c r="AB20" s="4">
        <v>0.73899999999999999</v>
      </c>
      <c r="AC20" s="1">
        <f t="shared" si="7"/>
        <v>1.83</v>
      </c>
      <c r="AD20" s="1">
        <f t="shared" si="1"/>
        <v>2.2199999999999998</v>
      </c>
      <c r="AE20" s="1">
        <f t="shared" si="1"/>
        <v>2.2170000000000001</v>
      </c>
    </row>
    <row r="21" spans="2:31" ht="17.5" customHeight="1" x14ac:dyDescent="0.45">
      <c r="B21" s="33" t="s">
        <v>17</v>
      </c>
      <c r="C21" s="39">
        <f t="shared" si="2"/>
        <v>3</v>
      </c>
      <c r="D21" s="36">
        <v>0.27</v>
      </c>
      <c r="E21" s="3">
        <v>0.43</v>
      </c>
      <c r="F21" s="4">
        <v>0.34599999999999997</v>
      </c>
      <c r="G21" s="1">
        <f t="shared" si="3"/>
        <v>0.81</v>
      </c>
      <c r="H21" s="1">
        <f t="shared" si="3"/>
        <v>1.29</v>
      </c>
      <c r="I21" s="1">
        <f t="shared" si="3"/>
        <v>1.0379999999999998</v>
      </c>
      <c r="M21" s="33" t="s">
        <v>17</v>
      </c>
      <c r="N21" s="39">
        <f t="shared" si="4"/>
        <v>3</v>
      </c>
      <c r="O21" s="36">
        <v>0.47</v>
      </c>
      <c r="P21" s="3">
        <v>0.62</v>
      </c>
      <c r="Q21" s="4">
        <v>0.63100000000000001</v>
      </c>
      <c r="R21" s="1">
        <f t="shared" si="5"/>
        <v>1.41</v>
      </c>
      <c r="S21" s="1">
        <f t="shared" si="5"/>
        <v>1.8599999999999999</v>
      </c>
      <c r="T21" s="1">
        <f t="shared" si="5"/>
        <v>1.893</v>
      </c>
      <c r="X21" s="33" t="s">
        <v>17</v>
      </c>
      <c r="Y21" s="39">
        <f t="shared" si="6"/>
        <v>3</v>
      </c>
      <c r="Z21" s="36">
        <v>0.44999999999999996</v>
      </c>
      <c r="AA21" s="3">
        <v>0.56000000000000005</v>
      </c>
      <c r="AB21" s="4">
        <v>0.54200000000000004</v>
      </c>
      <c r="AC21" s="1">
        <f t="shared" si="7"/>
        <v>1.3499999999999999</v>
      </c>
      <c r="AD21" s="1">
        <f t="shared" si="1"/>
        <v>1.6800000000000002</v>
      </c>
      <c r="AE21" s="1">
        <f t="shared" si="1"/>
        <v>1.6260000000000001</v>
      </c>
    </row>
    <row r="22" spans="2:31" ht="17.5" customHeight="1" x14ac:dyDescent="0.45">
      <c r="B22" s="33" t="s">
        <v>18</v>
      </c>
      <c r="C22" s="39">
        <f t="shared" ref="C22:C34" si="8">C61</f>
        <v>3</v>
      </c>
      <c r="D22" s="36">
        <v>0.22999999999999998</v>
      </c>
      <c r="E22" s="3">
        <v>0.42</v>
      </c>
      <c r="F22" s="4">
        <v>0.32900000000000001</v>
      </c>
      <c r="G22" s="1">
        <f t="shared" si="3"/>
        <v>0.69</v>
      </c>
      <c r="H22" s="1">
        <f t="shared" si="3"/>
        <v>1.26</v>
      </c>
      <c r="I22" s="1">
        <f t="shared" si="3"/>
        <v>0.9870000000000001</v>
      </c>
      <c r="M22" s="33" t="s">
        <v>18</v>
      </c>
      <c r="N22" s="39">
        <f t="shared" ref="N22:N34" si="9">N61</f>
        <v>3</v>
      </c>
      <c r="O22" s="36">
        <v>0.47</v>
      </c>
      <c r="P22" s="3">
        <v>0.64</v>
      </c>
      <c r="Q22" s="4">
        <v>0.65400000000000003</v>
      </c>
      <c r="R22" s="1">
        <f t="shared" si="5"/>
        <v>1.41</v>
      </c>
      <c r="S22" s="1">
        <f t="shared" si="5"/>
        <v>1.92</v>
      </c>
      <c r="T22" s="1">
        <f t="shared" si="5"/>
        <v>1.9620000000000002</v>
      </c>
      <c r="X22" s="33" t="s">
        <v>18</v>
      </c>
      <c r="Y22" s="39">
        <f t="shared" ref="Y22:Y34" si="10">Y61</f>
        <v>3</v>
      </c>
      <c r="Z22" s="36">
        <v>0.47</v>
      </c>
      <c r="AA22" s="3">
        <v>0.55000000000000004</v>
      </c>
      <c r="AB22" s="4">
        <v>0.56599999999999995</v>
      </c>
      <c r="AC22" s="1">
        <f t="shared" si="7"/>
        <v>1.41</v>
      </c>
      <c r="AD22" s="1">
        <f t="shared" si="1"/>
        <v>1.6500000000000001</v>
      </c>
      <c r="AE22" s="1">
        <f t="shared" si="1"/>
        <v>1.698</v>
      </c>
    </row>
    <row r="23" spans="2:31" ht="17.5" customHeight="1" x14ac:dyDescent="0.45">
      <c r="B23" s="33" t="s">
        <v>19</v>
      </c>
      <c r="C23" s="39">
        <f t="shared" si="8"/>
        <v>3</v>
      </c>
      <c r="D23" s="36">
        <v>0.31999999999999995</v>
      </c>
      <c r="E23" s="3">
        <v>0.53</v>
      </c>
      <c r="F23" s="4">
        <v>0.44600000000000001</v>
      </c>
      <c r="G23" s="1">
        <f t="shared" si="3"/>
        <v>0.95999999999999985</v>
      </c>
      <c r="H23" s="1">
        <f t="shared" si="3"/>
        <v>1.59</v>
      </c>
      <c r="I23" s="1">
        <f t="shared" si="3"/>
        <v>1.3380000000000001</v>
      </c>
      <c r="M23" s="33" t="s">
        <v>19</v>
      </c>
      <c r="N23" s="39">
        <f t="shared" si="9"/>
        <v>3</v>
      </c>
      <c r="O23" s="36">
        <v>0.55000000000000004</v>
      </c>
      <c r="P23" s="3">
        <v>0.75</v>
      </c>
      <c r="Q23" s="4">
        <v>0.754</v>
      </c>
      <c r="R23" s="1">
        <f t="shared" si="5"/>
        <v>1.6500000000000001</v>
      </c>
      <c r="S23" s="1">
        <f t="shared" si="5"/>
        <v>2.25</v>
      </c>
      <c r="T23" s="1">
        <f t="shared" si="5"/>
        <v>2.262</v>
      </c>
      <c r="X23" s="33" t="s">
        <v>19</v>
      </c>
      <c r="Y23" s="39">
        <f t="shared" si="10"/>
        <v>3</v>
      </c>
      <c r="Z23" s="36">
        <v>0.47</v>
      </c>
      <c r="AA23" s="3">
        <v>0.64</v>
      </c>
      <c r="AB23" s="4">
        <v>0.66100000000000003</v>
      </c>
      <c r="AC23" s="1">
        <f t="shared" si="7"/>
        <v>1.41</v>
      </c>
      <c r="AD23" s="1">
        <f t="shared" si="1"/>
        <v>1.92</v>
      </c>
      <c r="AE23" s="1">
        <f t="shared" si="1"/>
        <v>1.9830000000000001</v>
      </c>
    </row>
    <row r="24" spans="2:31" ht="17.5" customHeight="1" x14ac:dyDescent="0.45">
      <c r="B24" s="33" t="s">
        <v>20</v>
      </c>
      <c r="C24" s="39">
        <f t="shared" si="8"/>
        <v>4</v>
      </c>
      <c r="D24" s="36">
        <v>0.15000000000000002</v>
      </c>
      <c r="E24" s="3">
        <v>0.3</v>
      </c>
      <c r="F24" s="4">
        <v>0.217</v>
      </c>
      <c r="G24" s="1">
        <f t="shared" si="3"/>
        <v>0.60000000000000009</v>
      </c>
      <c r="H24" s="1">
        <f t="shared" si="3"/>
        <v>1.2</v>
      </c>
      <c r="I24" s="1">
        <f t="shared" si="3"/>
        <v>0.86799999999999999</v>
      </c>
      <c r="M24" s="33" t="s">
        <v>20</v>
      </c>
      <c r="N24" s="39">
        <f t="shared" si="9"/>
        <v>4</v>
      </c>
      <c r="O24" s="36">
        <v>0.36</v>
      </c>
      <c r="P24" s="3">
        <v>0.49</v>
      </c>
      <c r="Q24" s="4">
        <v>0.50800000000000001</v>
      </c>
      <c r="R24" s="1">
        <f t="shared" si="5"/>
        <v>1.44</v>
      </c>
      <c r="S24" s="1">
        <f t="shared" si="5"/>
        <v>1.96</v>
      </c>
      <c r="T24" s="1">
        <f t="shared" si="5"/>
        <v>2.032</v>
      </c>
      <c r="X24" s="33" t="s">
        <v>20</v>
      </c>
      <c r="Y24" s="39">
        <f t="shared" si="10"/>
        <v>4</v>
      </c>
      <c r="Z24" s="36">
        <v>0.31000000000000005</v>
      </c>
      <c r="AA24" s="3">
        <v>0.42</v>
      </c>
      <c r="AB24" s="4">
        <v>0.43099999999999999</v>
      </c>
      <c r="AC24" s="1">
        <f t="shared" si="7"/>
        <v>1.2400000000000002</v>
      </c>
      <c r="AD24" s="1">
        <f t="shared" si="1"/>
        <v>1.68</v>
      </c>
      <c r="AE24" s="1">
        <f t="shared" si="1"/>
        <v>1.724</v>
      </c>
    </row>
    <row r="25" spans="2:31" ht="17.5" customHeight="1" x14ac:dyDescent="0.45">
      <c r="B25" s="33" t="s">
        <v>21</v>
      </c>
      <c r="C25" s="39">
        <f t="shared" si="8"/>
        <v>4</v>
      </c>
      <c r="D25" s="36">
        <v>8.9999999999999969E-2</v>
      </c>
      <c r="E25" s="3">
        <v>0.13</v>
      </c>
      <c r="F25" s="4">
        <v>0.115</v>
      </c>
      <c r="G25" s="1">
        <f t="shared" si="3"/>
        <v>0.35999999999999988</v>
      </c>
      <c r="H25" s="1">
        <f t="shared" si="3"/>
        <v>0.52</v>
      </c>
      <c r="I25" s="1">
        <f t="shared" si="3"/>
        <v>0.46</v>
      </c>
      <c r="M25" s="33" t="s">
        <v>21</v>
      </c>
      <c r="N25" s="39">
        <f t="shared" si="9"/>
        <v>4</v>
      </c>
      <c r="O25" s="36">
        <v>0.18999999999999995</v>
      </c>
      <c r="P25" s="3">
        <v>0.28999999999999998</v>
      </c>
      <c r="Q25" s="4">
        <v>0.318</v>
      </c>
      <c r="R25" s="1">
        <f t="shared" si="5"/>
        <v>0.75999999999999979</v>
      </c>
      <c r="S25" s="1">
        <f t="shared" si="5"/>
        <v>1.1599999999999999</v>
      </c>
      <c r="T25" s="1">
        <f t="shared" si="5"/>
        <v>1.272</v>
      </c>
      <c r="X25" s="33" t="s">
        <v>21</v>
      </c>
      <c r="Y25" s="39">
        <f t="shared" si="10"/>
        <v>4</v>
      </c>
      <c r="Z25" s="36">
        <v>0.13</v>
      </c>
      <c r="AA25" s="3">
        <v>0.2</v>
      </c>
      <c r="AB25" s="4">
        <v>0.21</v>
      </c>
      <c r="AC25" s="1">
        <f t="shared" si="7"/>
        <v>0.52</v>
      </c>
      <c r="AD25" s="1">
        <f t="shared" si="1"/>
        <v>0.8</v>
      </c>
      <c r="AE25" s="1">
        <f t="shared" si="1"/>
        <v>0.84</v>
      </c>
    </row>
    <row r="26" spans="2:31" ht="17.5" customHeight="1" x14ac:dyDescent="0.45">
      <c r="B26" s="33" t="s">
        <v>22</v>
      </c>
      <c r="C26" s="39">
        <f t="shared" si="8"/>
        <v>4</v>
      </c>
      <c r="D26" s="36">
        <v>5.0000000000000044E-2</v>
      </c>
      <c r="E26" s="3">
        <v>0.05</v>
      </c>
      <c r="F26" s="4">
        <v>4.2999999999999997E-2</v>
      </c>
      <c r="G26" s="1">
        <f t="shared" si="3"/>
        <v>0.20000000000000018</v>
      </c>
      <c r="H26" s="1">
        <f t="shared" si="3"/>
        <v>0.2</v>
      </c>
      <c r="I26" s="1">
        <f t="shared" si="3"/>
        <v>0.17199999999999999</v>
      </c>
      <c r="M26" s="33" t="s">
        <v>22</v>
      </c>
      <c r="N26" s="39">
        <f t="shared" si="9"/>
        <v>4</v>
      </c>
      <c r="O26" s="36">
        <v>6.9999999999999951E-2</v>
      </c>
      <c r="P26" s="3">
        <v>0.09</v>
      </c>
      <c r="Q26" s="4">
        <v>0.105</v>
      </c>
      <c r="R26" s="1">
        <f t="shared" si="5"/>
        <v>0.2799999999999998</v>
      </c>
      <c r="S26" s="1">
        <f t="shared" si="5"/>
        <v>0.36</v>
      </c>
      <c r="T26" s="1">
        <f t="shared" si="5"/>
        <v>0.42</v>
      </c>
      <c r="X26" s="33" t="s">
        <v>22</v>
      </c>
      <c r="Y26" s="39">
        <f t="shared" si="10"/>
        <v>4</v>
      </c>
      <c r="Z26" s="36">
        <v>8.9999999999999969E-2</v>
      </c>
      <c r="AA26" s="3">
        <v>7.0000000000000007E-2</v>
      </c>
      <c r="AB26" s="4">
        <v>6.3E-2</v>
      </c>
      <c r="AC26" s="1">
        <f t="shared" si="7"/>
        <v>0.35999999999999988</v>
      </c>
      <c r="AD26" s="1">
        <f t="shared" si="1"/>
        <v>0.28000000000000003</v>
      </c>
      <c r="AE26" s="1">
        <f t="shared" si="1"/>
        <v>0.252</v>
      </c>
    </row>
    <row r="27" spans="2:31" ht="17.5" customHeight="1" x14ac:dyDescent="0.45">
      <c r="B27" s="33" t="s">
        <v>23</v>
      </c>
      <c r="C27" s="39">
        <f t="shared" si="8"/>
        <v>2</v>
      </c>
      <c r="D27" s="36">
        <v>0.81</v>
      </c>
      <c r="E27" s="3">
        <v>0.88</v>
      </c>
      <c r="F27" s="4">
        <v>0.90200000000000002</v>
      </c>
      <c r="G27" s="1">
        <f t="shared" si="3"/>
        <v>1.62</v>
      </c>
      <c r="H27" s="1">
        <f t="shared" si="3"/>
        <v>1.76</v>
      </c>
      <c r="I27" s="1">
        <f t="shared" si="3"/>
        <v>1.804</v>
      </c>
      <c r="M27" s="33" t="s">
        <v>23</v>
      </c>
      <c r="N27" s="39">
        <f t="shared" si="9"/>
        <v>2</v>
      </c>
      <c r="O27" s="36">
        <v>0.75</v>
      </c>
      <c r="P27" s="3">
        <v>0.9</v>
      </c>
      <c r="Q27" s="4">
        <v>0.90600000000000003</v>
      </c>
      <c r="R27" s="1">
        <f t="shared" si="5"/>
        <v>1.5</v>
      </c>
      <c r="S27" s="1">
        <f t="shared" si="5"/>
        <v>1.8</v>
      </c>
      <c r="T27" s="1">
        <f t="shared" si="5"/>
        <v>1.8120000000000001</v>
      </c>
      <c r="X27" s="33" t="s">
        <v>23</v>
      </c>
      <c r="Y27" s="39">
        <f t="shared" si="10"/>
        <v>2</v>
      </c>
      <c r="Z27" s="36">
        <v>0.73</v>
      </c>
      <c r="AA27" s="3">
        <v>0.85</v>
      </c>
      <c r="AB27" s="4">
        <v>0.875</v>
      </c>
      <c r="AC27" s="1">
        <f t="shared" si="7"/>
        <v>1.46</v>
      </c>
      <c r="AD27" s="1">
        <f t="shared" si="1"/>
        <v>1.7</v>
      </c>
      <c r="AE27" s="1">
        <f t="shared" si="1"/>
        <v>1.75</v>
      </c>
    </row>
    <row r="28" spans="2:31" ht="17.5" customHeight="1" x14ac:dyDescent="0.45">
      <c r="B28" s="33" t="s">
        <v>24</v>
      </c>
      <c r="C28" s="39">
        <f t="shared" si="8"/>
        <v>3</v>
      </c>
      <c r="D28" s="36">
        <v>0.65</v>
      </c>
      <c r="E28" s="3">
        <v>0.77</v>
      </c>
      <c r="F28" s="4">
        <v>0.73399999999999999</v>
      </c>
      <c r="G28" s="1">
        <f t="shared" si="3"/>
        <v>1.9500000000000002</v>
      </c>
      <c r="H28" s="1">
        <f t="shared" si="3"/>
        <v>2.31</v>
      </c>
      <c r="I28" s="1">
        <f t="shared" si="3"/>
        <v>2.202</v>
      </c>
      <c r="M28" s="33" t="s">
        <v>24</v>
      </c>
      <c r="N28" s="39">
        <f t="shared" si="9"/>
        <v>3</v>
      </c>
      <c r="O28" s="36">
        <v>0.69</v>
      </c>
      <c r="P28" s="3">
        <v>0.87</v>
      </c>
      <c r="Q28" s="4">
        <v>0.877</v>
      </c>
      <c r="R28" s="1">
        <f t="shared" si="5"/>
        <v>2.0699999999999998</v>
      </c>
      <c r="S28" s="1">
        <f t="shared" si="5"/>
        <v>2.61</v>
      </c>
      <c r="T28" s="1">
        <f t="shared" si="5"/>
        <v>2.6310000000000002</v>
      </c>
      <c r="X28" s="33" t="s">
        <v>24</v>
      </c>
      <c r="Y28" s="39">
        <f t="shared" si="10"/>
        <v>3</v>
      </c>
      <c r="Z28" s="36">
        <v>0.69</v>
      </c>
      <c r="AA28" s="3">
        <v>0.84</v>
      </c>
      <c r="AB28" s="4">
        <v>0.85099999999999998</v>
      </c>
      <c r="AC28" s="1">
        <f t="shared" si="7"/>
        <v>2.0699999999999998</v>
      </c>
      <c r="AD28" s="1">
        <f t="shared" si="1"/>
        <v>2.52</v>
      </c>
      <c r="AE28" s="1">
        <f t="shared" si="1"/>
        <v>2.5529999999999999</v>
      </c>
    </row>
    <row r="29" spans="2:31" ht="17.5" customHeight="1" x14ac:dyDescent="0.45">
      <c r="B29" s="33" t="s">
        <v>25</v>
      </c>
      <c r="C29" s="39">
        <f t="shared" si="8"/>
        <v>3</v>
      </c>
      <c r="D29" s="36">
        <v>0.66999999999999993</v>
      </c>
      <c r="E29" s="3">
        <v>0.79</v>
      </c>
      <c r="F29" s="4">
        <v>0.78400000000000003</v>
      </c>
      <c r="G29" s="1">
        <f t="shared" si="3"/>
        <v>2.0099999999999998</v>
      </c>
      <c r="H29" s="1">
        <f t="shared" si="3"/>
        <v>2.37</v>
      </c>
      <c r="I29" s="1">
        <f t="shared" si="3"/>
        <v>2.3520000000000003</v>
      </c>
      <c r="M29" s="33" t="s">
        <v>25</v>
      </c>
      <c r="N29" s="39">
        <f t="shared" si="9"/>
        <v>3</v>
      </c>
      <c r="O29" s="36">
        <v>0.66999999999999993</v>
      </c>
      <c r="P29" s="3">
        <v>0.83</v>
      </c>
      <c r="Q29" s="4">
        <v>0.83499999999999996</v>
      </c>
      <c r="R29" s="1">
        <f t="shared" si="5"/>
        <v>2.0099999999999998</v>
      </c>
      <c r="S29" s="1">
        <f t="shared" si="5"/>
        <v>2.4899999999999998</v>
      </c>
      <c r="T29" s="1">
        <f t="shared" si="5"/>
        <v>2.5049999999999999</v>
      </c>
      <c r="X29" s="33" t="s">
        <v>25</v>
      </c>
      <c r="Y29" s="39">
        <f t="shared" si="10"/>
        <v>3</v>
      </c>
      <c r="Z29" s="36">
        <v>0.65999999999999992</v>
      </c>
      <c r="AA29" s="3">
        <v>0.78</v>
      </c>
      <c r="AB29" s="4">
        <v>0.80500000000000005</v>
      </c>
      <c r="AC29" s="1">
        <f t="shared" si="7"/>
        <v>1.9799999999999998</v>
      </c>
      <c r="AD29" s="1">
        <f t="shared" si="1"/>
        <v>2.34</v>
      </c>
      <c r="AE29" s="1">
        <f t="shared" si="1"/>
        <v>2.415</v>
      </c>
    </row>
    <row r="30" spans="2:31" ht="17.5" customHeight="1" x14ac:dyDescent="0.45">
      <c r="B30" s="33" t="s">
        <v>26</v>
      </c>
      <c r="C30" s="39">
        <f t="shared" si="8"/>
        <v>3</v>
      </c>
      <c r="D30" s="36">
        <v>0.67999999999999994</v>
      </c>
      <c r="E30" s="3">
        <v>0.81</v>
      </c>
      <c r="F30" s="4">
        <v>0.79300000000000004</v>
      </c>
      <c r="G30" s="1">
        <f t="shared" si="3"/>
        <v>2.04</v>
      </c>
      <c r="H30" s="1">
        <f t="shared" si="3"/>
        <v>2.4300000000000002</v>
      </c>
      <c r="I30" s="1">
        <f t="shared" si="3"/>
        <v>2.379</v>
      </c>
      <c r="M30" s="33" t="s">
        <v>26</v>
      </c>
      <c r="N30" s="39">
        <f t="shared" si="9"/>
        <v>3</v>
      </c>
      <c r="O30" s="36">
        <v>0.67999999999999994</v>
      </c>
      <c r="P30" s="3">
        <v>0.83</v>
      </c>
      <c r="Q30" s="4">
        <v>0.84899999999999998</v>
      </c>
      <c r="R30" s="1">
        <f t="shared" si="5"/>
        <v>2.04</v>
      </c>
      <c r="S30" s="1">
        <f t="shared" si="5"/>
        <v>2.4899999999999998</v>
      </c>
      <c r="T30" s="1">
        <f t="shared" si="5"/>
        <v>2.5469999999999997</v>
      </c>
      <c r="X30" s="33" t="s">
        <v>26</v>
      </c>
      <c r="Y30" s="39">
        <f t="shared" si="10"/>
        <v>3</v>
      </c>
      <c r="Z30" s="36">
        <v>0.64</v>
      </c>
      <c r="AA30" s="3">
        <v>0.76</v>
      </c>
      <c r="AB30" s="4">
        <v>0.78200000000000003</v>
      </c>
      <c r="AC30" s="1">
        <f t="shared" si="7"/>
        <v>1.92</v>
      </c>
      <c r="AD30" s="1">
        <f t="shared" si="1"/>
        <v>2.2800000000000002</v>
      </c>
      <c r="AE30" s="1">
        <f t="shared" si="1"/>
        <v>2.3460000000000001</v>
      </c>
    </row>
    <row r="31" spans="2:31" ht="17.5" customHeight="1" x14ac:dyDescent="0.45">
      <c r="B31" s="33" t="s">
        <v>27</v>
      </c>
      <c r="C31" s="39">
        <f t="shared" si="8"/>
        <v>3</v>
      </c>
      <c r="D31" s="36">
        <v>0.5</v>
      </c>
      <c r="E31" s="3">
        <v>0.61</v>
      </c>
      <c r="F31" s="4">
        <v>0.56100000000000005</v>
      </c>
      <c r="G31" s="1">
        <f t="shared" si="3"/>
        <v>1.5</v>
      </c>
      <c r="H31" s="1">
        <f t="shared" si="3"/>
        <v>1.83</v>
      </c>
      <c r="I31" s="1">
        <f t="shared" si="3"/>
        <v>1.6830000000000003</v>
      </c>
      <c r="M31" s="33" t="s">
        <v>27</v>
      </c>
      <c r="N31" s="39">
        <f t="shared" si="9"/>
        <v>3</v>
      </c>
      <c r="O31" s="36">
        <v>0.49</v>
      </c>
      <c r="P31" s="3">
        <v>0.68</v>
      </c>
      <c r="Q31" s="4">
        <v>0.68899999999999995</v>
      </c>
      <c r="R31" s="1">
        <f t="shared" si="5"/>
        <v>1.47</v>
      </c>
      <c r="S31" s="1">
        <f t="shared" si="5"/>
        <v>2.04</v>
      </c>
      <c r="T31" s="1">
        <f t="shared" si="5"/>
        <v>2.0669999999999997</v>
      </c>
      <c r="X31" s="33" t="s">
        <v>27</v>
      </c>
      <c r="Y31" s="39">
        <f t="shared" si="10"/>
        <v>3</v>
      </c>
      <c r="Z31" s="36">
        <v>0.41000000000000003</v>
      </c>
      <c r="AA31" s="3">
        <v>0.49</v>
      </c>
      <c r="AB31" s="4">
        <v>0.47899999999999998</v>
      </c>
      <c r="AC31" s="1">
        <f t="shared" si="7"/>
        <v>1.23</v>
      </c>
      <c r="AD31" s="1">
        <f t="shared" si="1"/>
        <v>1.47</v>
      </c>
      <c r="AE31" s="1">
        <f t="shared" si="1"/>
        <v>1.4369999999999998</v>
      </c>
    </row>
    <row r="32" spans="2:31" ht="17.5" customHeight="1" x14ac:dyDescent="0.45">
      <c r="B32" s="33" t="s">
        <v>28</v>
      </c>
      <c r="C32" s="39">
        <f t="shared" si="8"/>
        <v>4</v>
      </c>
      <c r="D32" s="36">
        <v>0.4</v>
      </c>
      <c r="E32" s="3">
        <v>0.52</v>
      </c>
      <c r="F32" s="4">
        <v>0.46899999999999997</v>
      </c>
      <c r="G32" s="1">
        <f t="shared" si="3"/>
        <v>1.6</v>
      </c>
      <c r="H32" s="1">
        <f t="shared" si="3"/>
        <v>2.08</v>
      </c>
      <c r="I32" s="1">
        <f t="shared" si="3"/>
        <v>1.8759999999999999</v>
      </c>
      <c r="M32" s="33" t="s">
        <v>28</v>
      </c>
      <c r="N32" s="39">
        <f t="shared" si="9"/>
        <v>4</v>
      </c>
      <c r="O32" s="36">
        <v>0.42000000000000004</v>
      </c>
      <c r="P32" s="3">
        <v>0.57999999999999996</v>
      </c>
      <c r="Q32" s="4">
        <v>0.621</v>
      </c>
      <c r="R32" s="1">
        <f t="shared" si="5"/>
        <v>1.6800000000000002</v>
      </c>
      <c r="S32" s="1">
        <f t="shared" si="5"/>
        <v>2.3199999999999998</v>
      </c>
      <c r="T32" s="1">
        <f t="shared" si="5"/>
        <v>2.484</v>
      </c>
      <c r="X32" s="33" t="s">
        <v>28</v>
      </c>
      <c r="Y32" s="39">
        <f t="shared" si="10"/>
        <v>4</v>
      </c>
      <c r="Z32" s="36">
        <v>0.31999999999999995</v>
      </c>
      <c r="AA32" s="3">
        <v>0.41</v>
      </c>
      <c r="AB32" s="4">
        <v>0.39300000000000002</v>
      </c>
      <c r="AC32" s="1">
        <f t="shared" si="7"/>
        <v>1.2799999999999998</v>
      </c>
      <c r="AD32" s="1">
        <f t="shared" si="1"/>
        <v>1.64</v>
      </c>
      <c r="AE32" s="1">
        <f t="shared" si="1"/>
        <v>1.5720000000000001</v>
      </c>
    </row>
    <row r="33" spans="2:31" ht="17.5" customHeight="1" x14ac:dyDescent="0.45">
      <c r="B33" s="33" t="s">
        <v>29</v>
      </c>
      <c r="C33" s="39">
        <f t="shared" si="8"/>
        <v>4</v>
      </c>
      <c r="D33" s="36">
        <v>5.0000000000000044E-2</v>
      </c>
      <c r="E33" s="3">
        <v>0.1</v>
      </c>
      <c r="F33" s="4">
        <v>6.3E-2</v>
      </c>
      <c r="G33" s="1">
        <f t="shared" si="3"/>
        <v>0.20000000000000018</v>
      </c>
      <c r="H33" s="1">
        <f t="shared" si="3"/>
        <v>0.4</v>
      </c>
      <c r="I33" s="1">
        <f t="shared" si="3"/>
        <v>0.252</v>
      </c>
      <c r="M33" s="33" t="s">
        <v>29</v>
      </c>
      <c r="N33" s="39">
        <f t="shared" si="9"/>
        <v>4</v>
      </c>
      <c r="O33" s="36">
        <v>0.13</v>
      </c>
      <c r="P33" s="3">
        <v>0.21</v>
      </c>
      <c r="Q33" s="4">
        <v>0.23799999999999999</v>
      </c>
      <c r="R33" s="1">
        <f t="shared" si="5"/>
        <v>0.52</v>
      </c>
      <c r="S33" s="1">
        <f t="shared" si="5"/>
        <v>0.84</v>
      </c>
      <c r="T33" s="1">
        <f t="shared" si="5"/>
        <v>0.95199999999999996</v>
      </c>
      <c r="X33" s="33" t="s">
        <v>29</v>
      </c>
      <c r="Y33" s="39">
        <f t="shared" si="10"/>
        <v>4</v>
      </c>
      <c r="Z33" s="36">
        <v>0.15000000000000002</v>
      </c>
      <c r="AA33" s="3">
        <v>0.27</v>
      </c>
      <c r="AB33" s="4">
        <v>0.26800000000000002</v>
      </c>
      <c r="AC33" s="1">
        <f t="shared" si="7"/>
        <v>0.60000000000000009</v>
      </c>
      <c r="AD33" s="1">
        <f t="shared" si="1"/>
        <v>1.08</v>
      </c>
      <c r="AE33" s="1">
        <f t="shared" si="1"/>
        <v>1.0720000000000001</v>
      </c>
    </row>
    <row r="34" spans="2:31" ht="17.5" customHeight="1" thickBot="1" x14ac:dyDescent="0.5">
      <c r="B34" s="33" t="s">
        <v>30</v>
      </c>
      <c r="C34" s="39">
        <f t="shared" si="8"/>
        <v>4</v>
      </c>
      <c r="D34" s="36">
        <v>3.0000000000000027E-2</v>
      </c>
      <c r="E34" s="3">
        <v>0.08</v>
      </c>
      <c r="F34" s="4">
        <v>4.9000000000000002E-2</v>
      </c>
      <c r="G34" s="1">
        <f t="shared" si="3"/>
        <v>0.12000000000000011</v>
      </c>
      <c r="H34" s="1">
        <f t="shared" si="3"/>
        <v>0.32</v>
      </c>
      <c r="I34" s="1">
        <f t="shared" si="3"/>
        <v>0.19600000000000001</v>
      </c>
      <c r="M34" s="34" t="s">
        <v>30</v>
      </c>
      <c r="N34" s="40">
        <f t="shared" si="9"/>
        <v>4</v>
      </c>
      <c r="O34" s="36">
        <v>6.9999999999999951E-2</v>
      </c>
      <c r="P34" s="3">
        <v>0.13</v>
      </c>
      <c r="Q34" s="4">
        <v>0.154</v>
      </c>
      <c r="R34" s="1">
        <f t="shared" si="5"/>
        <v>0.2799999999999998</v>
      </c>
      <c r="S34" s="1">
        <f t="shared" si="5"/>
        <v>0.52</v>
      </c>
      <c r="T34" s="1">
        <f t="shared" si="5"/>
        <v>0.61599999999999999</v>
      </c>
      <c r="X34" s="34" t="s">
        <v>30</v>
      </c>
      <c r="Y34" s="40">
        <f t="shared" si="10"/>
        <v>4</v>
      </c>
      <c r="Z34" s="36">
        <v>4.0000000000000036E-2</v>
      </c>
      <c r="AA34" s="3">
        <v>0.09</v>
      </c>
      <c r="AB34" s="4">
        <v>8.1000000000000003E-2</v>
      </c>
      <c r="AC34" s="1">
        <f t="shared" si="7"/>
        <v>0.16000000000000014</v>
      </c>
      <c r="AD34" s="1">
        <f t="shared" si="1"/>
        <v>0.36</v>
      </c>
      <c r="AE34" s="1">
        <f t="shared" si="1"/>
        <v>0.32400000000000001</v>
      </c>
    </row>
    <row r="35" spans="2:31" ht="25" customHeight="1" x14ac:dyDescent="0.45">
      <c r="B35" s="7" t="s">
        <v>39</v>
      </c>
      <c r="C35" s="113"/>
      <c r="D35" s="20">
        <f>SUM(G5:G26)</f>
        <v>27.230000000000004</v>
      </c>
      <c r="E35" s="20">
        <f t="shared" ref="E35:F35" si="11">SUM(H5:H26)</f>
        <v>35.860000000000014</v>
      </c>
      <c r="F35" s="21">
        <f t="shared" si="11"/>
        <v>31.877000000000002</v>
      </c>
      <c r="M35" s="13" t="s">
        <v>39</v>
      </c>
      <c r="N35" s="118"/>
      <c r="O35" s="20">
        <f>SUM(R5:R26)</f>
        <v>39.189999999999991</v>
      </c>
      <c r="P35" s="20">
        <f t="shared" ref="P35:Q35" si="12">SUM(S5:S26)</f>
        <v>47.819999999999993</v>
      </c>
      <c r="Q35" s="21">
        <f t="shared" si="12"/>
        <v>48.871000000000002</v>
      </c>
      <c r="X35" s="13" t="s">
        <v>39</v>
      </c>
      <c r="Y35" s="118"/>
      <c r="Z35" s="20">
        <f>SUM(AC5:AC26)</f>
        <v>36.770000000000003</v>
      </c>
      <c r="AA35" s="20">
        <f t="shared" ref="AA35:AB35" si="13">SUM(AD5:AD26)</f>
        <v>43.050000000000004</v>
      </c>
      <c r="AB35" s="21">
        <f t="shared" si="13"/>
        <v>43.614999999999995</v>
      </c>
    </row>
    <row r="36" spans="2:31" ht="25" customHeight="1" thickBot="1" x14ac:dyDescent="0.5">
      <c r="B36" s="10" t="s">
        <v>51</v>
      </c>
      <c r="C36" s="114"/>
      <c r="D36" s="16">
        <f>SUM(G27:G34)</f>
        <v>11.040000000000003</v>
      </c>
      <c r="E36" s="16">
        <f t="shared" ref="E36:F36" si="14">SUM(H27:H34)</f>
        <v>13.500000000000002</v>
      </c>
      <c r="F36" s="17">
        <f t="shared" si="14"/>
        <v>12.744</v>
      </c>
      <c r="M36" s="10" t="s">
        <v>51</v>
      </c>
      <c r="N36" s="114"/>
      <c r="O36" s="16">
        <f>SUM(R27:R34)</f>
        <v>11.569999999999999</v>
      </c>
      <c r="P36" s="16">
        <f t="shared" ref="P36:Q36" si="15">SUM(S27:S34)</f>
        <v>15.11</v>
      </c>
      <c r="Q36" s="17">
        <f t="shared" si="15"/>
        <v>15.614000000000001</v>
      </c>
      <c r="X36" s="10" t="s">
        <v>51</v>
      </c>
      <c r="Y36" s="114"/>
      <c r="Z36" s="16">
        <f>SUM(AC27:AC34)</f>
        <v>10.7</v>
      </c>
      <c r="AA36" s="16">
        <f t="shared" ref="AA36:AB36" si="16">SUM(AD27:AD34)</f>
        <v>13.39</v>
      </c>
      <c r="AB36" s="17">
        <f t="shared" si="16"/>
        <v>13.468999999999999</v>
      </c>
    </row>
    <row r="41" spans="2:31" ht="17.5" thickBot="1" x14ac:dyDescent="0.5"/>
    <row r="42" spans="2:31" ht="35" customHeight="1" thickBot="1" x14ac:dyDescent="0.5">
      <c r="B42" s="101" t="s">
        <v>148</v>
      </c>
      <c r="C42" s="102"/>
      <c r="D42" s="102"/>
      <c r="E42" s="102"/>
      <c r="F42" s="103"/>
      <c r="M42" s="101" t="s">
        <v>149</v>
      </c>
      <c r="N42" s="102"/>
      <c r="O42" s="102"/>
      <c r="P42" s="102"/>
      <c r="Q42" s="103"/>
      <c r="X42" s="101" t="s">
        <v>150</v>
      </c>
      <c r="Y42" s="102"/>
      <c r="Z42" s="102"/>
      <c r="AA42" s="102"/>
      <c r="AB42" s="103"/>
    </row>
    <row r="43" spans="2:31" ht="21" customHeight="1" thickBot="1" x14ac:dyDescent="0.5">
      <c r="B43" s="27" t="s">
        <v>37</v>
      </c>
      <c r="C43" s="29" t="s">
        <v>0</v>
      </c>
      <c r="D43" s="41" t="s">
        <v>35</v>
      </c>
      <c r="E43" s="28" t="s">
        <v>36</v>
      </c>
      <c r="F43" s="29" t="s">
        <v>38</v>
      </c>
      <c r="M43" s="27" t="s">
        <v>37</v>
      </c>
      <c r="N43" s="29" t="s">
        <v>0</v>
      </c>
      <c r="O43" s="41" t="s">
        <v>35</v>
      </c>
      <c r="P43" s="28" t="s">
        <v>36</v>
      </c>
      <c r="Q43" s="29" t="s">
        <v>38</v>
      </c>
      <c r="X43" s="27" t="s">
        <v>37</v>
      </c>
      <c r="Y43" s="29" t="s">
        <v>0</v>
      </c>
      <c r="Z43" s="41" t="s">
        <v>35</v>
      </c>
      <c r="AA43" s="28" t="s">
        <v>36</v>
      </c>
      <c r="AB43" s="29" t="s">
        <v>38</v>
      </c>
    </row>
    <row r="44" spans="2:31" x14ac:dyDescent="0.45">
      <c r="B44" s="32" t="s">
        <v>1</v>
      </c>
      <c r="C44" s="42">
        <f>C83</f>
        <v>2</v>
      </c>
      <c r="D44" s="35">
        <v>0.87</v>
      </c>
      <c r="E44" s="25">
        <v>0.91</v>
      </c>
      <c r="F44" s="26">
        <v>0.9</v>
      </c>
      <c r="G44" s="1">
        <f>$C44*D44</f>
        <v>1.74</v>
      </c>
      <c r="H44" s="1">
        <f>$C44*E44</f>
        <v>1.82</v>
      </c>
      <c r="I44" s="1">
        <f>$C44*F44</f>
        <v>1.8</v>
      </c>
      <c r="M44" s="32" t="s">
        <v>1</v>
      </c>
      <c r="N44" s="42">
        <f>N83</f>
        <v>2</v>
      </c>
      <c r="O44" s="35">
        <v>0.92999999999999994</v>
      </c>
      <c r="P44" s="25">
        <v>0.96</v>
      </c>
      <c r="Q44" s="26">
        <v>0.94</v>
      </c>
      <c r="R44" s="1">
        <f t="shared" ref="R44:T44" si="17">R83</f>
        <v>1.8599999999999999</v>
      </c>
      <c r="S44" s="1">
        <f t="shared" si="17"/>
        <v>1.94</v>
      </c>
      <c r="T44" s="1">
        <f t="shared" si="17"/>
        <v>1.93</v>
      </c>
      <c r="X44" s="32" t="s">
        <v>1</v>
      </c>
      <c r="Y44" s="42">
        <f>Y83</f>
        <v>2</v>
      </c>
      <c r="Z44" s="35">
        <v>0.89</v>
      </c>
      <c r="AA44" s="25">
        <v>0.94</v>
      </c>
      <c r="AB44" s="26">
        <v>0.92</v>
      </c>
      <c r="AC44" s="1">
        <f t="shared" ref="AC44:AE44" si="18">AC83</f>
        <v>1.8</v>
      </c>
      <c r="AD44" s="1">
        <f t="shared" si="18"/>
        <v>1.92</v>
      </c>
      <c r="AE44" s="1">
        <f t="shared" si="18"/>
        <v>1.8839999999999999</v>
      </c>
    </row>
    <row r="45" spans="2:31" x14ac:dyDescent="0.45">
      <c r="B45" s="33" t="s">
        <v>2</v>
      </c>
      <c r="C45" s="39">
        <f t="shared" ref="C45:C60" si="19">C84</f>
        <v>2</v>
      </c>
      <c r="D45" s="36">
        <v>0.83</v>
      </c>
      <c r="E45" s="3">
        <v>0.9</v>
      </c>
      <c r="F45" s="4">
        <v>0.88</v>
      </c>
      <c r="G45" s="1">
        <f t="shared" ref="G45:I73" si="20">$C45*D45</f>
        <v>1.66</v>
      </c>
      <c r="H45" s="1">
        <f t="shared" si="20"/>
        <v>1.8</v>
      </c>
      <c r="I45" s="1">
        <f t="shared" si="20"/>
        <v>1.76</v>
      </c>
      <c r="M45" s="33" t="s">
        <v>2</v>
      </c>
      <c r="N45" s="39">
        <f t="shared" ref="N45:N60" si="21">N84</f>
        <v>2</v>
      </c>
      <c r="O45" s="36">
        <v>0.91</v>
      </c>
      <c r="P45" s="3">
        <v>0.97</v>
      </c>
      <c r="Q45" s="4">
        <v>0.95</v>
      </c>
      <c r="R45" s="1">
        <f t="shared" ref="R45:T73" si="22">$N45*O45</f>
        <v>1.82</v>
      </c>
      <c r="S45" s="1">
        <f t="shared" si="22"/>
        <v>1.94</v>
      </c>
      <c r="T45" s="1">
        <f t="shared" si="22"/>
        <v>1.9</v>
      </c>
      <c r="X45" s="33" t="s">
        <v>2</v>
      </c>
      <c r="Y45" s="39">
        <f t="shared" ref="Y45:Y60" si="23">Y84</f>
        <v>2</v>
      </c>
      <c r="Z45" s="36">
        <v>0.79</v>
      </c>
      <c r="AA45" s="3">
        <v>0.94</v>
      </c>
      <c r="AB45" s="4">
        <v>0.91</v>
      </c>
      <c r="AC45" s="1">
        <f t="shared" ref="AC45:AE73" si="24">$N45*Z45</f>
        <v>1.58</v>
      </c>
      <c r="AD45" s="1">
        <f t="shared" si="24"/>
        <v>1.88</v>
      </c>
      <c r="AE45" s="1">
        <f t="shared" si="24"/>
        <v>1.82</v>
      </c>
    </row>
    <row r="46" spans="2:31" x14ac:dyDescent="0.45">
      <c r="B46" s="33" t="s">
        <v>3</v>
      </c>
      <c r="C46" s="39">
        <f t="shared" si="19"/>
        <v>3</v>
      </c>
      <c r="D46" s="36">
        <v>0.72</v>
      </c>
      <c r="E46" s="3">
        <v>0.82</v>
      </c>
      <c r="F46" s="4">
        <v>0.74</v>
      </c>
      <c r="G46" s="1">
        <f t="shared" si="20"/>
        <v>2.16</v>
      </c>
      <c r="H46" s="1">
        <f t="shared" si="20"/>
        <v>2.46</v>
      </c>
      <c r="I46" s="1">
        <f t="shared" si="20"/>
        <v>2.2199999999999998</v>
      </c>
      <c r="M46" s="33" t="s">
        <v>3</v>
      </c>
      <c r="N46" s="39">
        <f t="shared" si="21"/>
        <v>3</v>
      </c>
      <c r="O46" s="36">
        <v>0.86</v>
      </c>
      <c r="P46" s="3">
        <v>0.94</v>
      </c>
      <c r="Q46" s="4">
        <v>0.91</v>
      </c>
      <c r="R46" s="1">
        <f t="shared" si="22"/>
        <v>2.58</v>
      </c>
      <c r="S46" s="1">
        <f t="shared" si="22"/>
        <v>2.82</v>
      </c>
      <c r="T46" s="1">
        <f t="shared" si="22"/>
        <v>2.73</v>
      </c>
      <c r="X46" s="33" t="s">
        <v>3</v>
      </c>
      <c r="Y46" s="39">
        <f t="shared" si="23"/>
        <v>3</v>
      </c>
      <c r="Z46" s="36">
        <v>0.74</v>
      </c>
      <c r="AA46" s="3">
        <v>0.9</v>
      </c>
      <c r="AB46" s="4">
        <v>0.87</v>
      </c>
      <c r="AC46" s="1">
        <f t="shared" si="24"/>
        <v>2.2199999999999998</v>
      </c>
      <c r="AD46" s="1">
        <f t="shared" si="24"/>
        <v>2.7</v>
      </c>
      <c r="AE46" s="1">
        <f t="shared" si="24"/>
        <v>2.61</v>
      </c>
    </row>
    <row r="47" spans="2:31" x14ac:dyDescent="0.45">
      <c r="B47" s="33" t="s">
        <v>4</v>
      </c>
      <c r="C47" s="39">
        <f t="shared" si="19"/>
        <v>3</v>
      </c>
      <c r="D47" s="36">
        <v>0.66999999999999993</v>
      </c>
      <c r="E47" s="3">
        <v>0.81</v>
      </c>
      <c r="F47" s="4">
        <v>0.74</v>
      </c>
      <c r="G47" s="1">
        <f t="shared" si="20"/>
        <v>2.0099999999999998</v>
      </c>
      <c r="H47" s="1">
        <f t="shared" si="20"/>
        <v>2.4300000000000002</v>
      </c>
      <c r="I47" s="1">
        <f t="shared" si="20"/>
        <v>2.2199999999999998</v>
      </c>
      <c r="M47" s="33" t="s">
        <v>4</v>
      </c>
      <c r="N47" s="39">
        <f t="shared" si="21"/>
        <v>3</v>
      </c>
      <c r="O47" s="36">
        <v>0.83</v>
      </c>
      <c r="P47" s="3">
        <v>0.94</v>
      </c>
      <c r="Q47" s="4">
        <v>0.92</v>
      </c>
      <c r="R47" s="1">
        <f t="shared" si="22"/>
        <v>2.4899999999999998</v>
      </c>
      <c r="S47" s="1">
        <f t="shared" si="22"/>
        <v>2.82</v>
      </c>
      <c r="T47" s="1">
        <f t="shared" si="22"/>
        <v>2.7600000000000002</v>
      </c>
      <c r="X47" s="33" t="s">
        <v>4</v>
      </c>
      <c r="Y47" s="39">
        <f t="shared" si="23"/>
        <v>3</v>
      </c>
      <c r="Z47" s="36">
        <v>0.74</v>
      </c>
      <c r="AA47" s="3">
        <v>0.89</v>
      </c>
      <c r="AB47" s="4">
        <v>0.87</v>
      </c>
      <c r="AC47" s="1">
        <f t="shared" si="24"/>
        <v>2.2199999999999998</v>
      </c>
      <c r="AD47" s="1">
        <f t="shared" si="24"/>
        <v>2.67</v>
      </c>
      <c r="AE47" s="1">
        <f t="shared" si="24"/>
        <v>2.61</v>
      </c>
    </row>
    <row r="48" spans="2:31" x14ac:dyDescent="0.45">
      <c r="B48" s="33" t="s">
        <v>5</v>
      </c>
      <c r="C48" s="39">
        <f t="shared" si="19"/>
        <v>3</v>
      </c>
      <c r="D48" s="36">
        <v>0.56000000000000005</v>
      </c>
      <c r="E48" s="3">
        <v>0.71</v>
      </c>
      <c r="F48" s="4">
        <v>0.6</v>
      </c>
      <c r="G48" s="1">
        <f t="shared" si="20"/>
        <v>1.6800000000000002</v>
      </c>
      <c r="H48" s="1">
        <f t="shared" si="20"/>
        <v>2.13</v>
      </c>
      <c r="I48" s="1">
        <f t="shared" si="20"/>
        <v>1.7999999999999998</v>
      </c>
      <c r="M48" s="33" t="s">
        <v>5</v>
      </c>
      <c r="N48" s="39">
        <f t="shared" si="21"/>
        <v>3</v>
      </c>
      <c r="O48" s="36">
        <v>0.76</v>
      </c>
      <c r="P48" s="3">
        <v>0.85</v>
      </c>
      <c r="Q48" s="4">
        <v>0.82</v>
      </c>
      <c r="R48" s="1">
        <f t="shared" si="22"/>
        <v>2.2800000000000002</v>
      </c>
      <c r="S48" s="1">
        <f t="shared" si="22"/>
        <v>2.5499999999999998</v>
      </c>
      <c r="T48" s="1">
        <f t="shared" si="22"/>
        <v>2.46</v>
      </c>
      <c r="X48" s="33" t="s">
        <v>5</v>
      </c>
      <c r="Y48" s="39">
        <f t="shared" si="23"/>
        <v>3</v>
      </c>
      <c r="Z48" s="36">
        <v>0.65</v>
      </c>
      <c r="AA48" s="3">
        <v>0.82</v>
      </c>
      <c r="AB48" s="4">
        <v>0.76</v>
      </c>
      <c r="AC48" s="1">
        <f t="shared" si="24"/>
        <v>1.9500000000000002</v>
      </c>
      <c r="AD48" s="1">
        <f t="shared" si="24"/>
        <v>2.46</v>
      </c>
      <c r="AE48" s="1">
        <f t="shared" si="24"/>
        <v>2.2800000000000002</v>
      </c>
    </row>
    <row r="49" spans="2:31" x14ac:dyDescent="0.45">
      <c r="B49" s="33" t="s">
        <v>6</v>
      </c>
      <c r="C49" s="39">
        <f t="shared" si="19"/>
        <v>3</v>
      </c>
      <c r="D49" s="36">
        <v>0.6</v>
      </c>
      <c r="E49" s="3">
        <v>0.77</v>
      </c>
      <c r="F49" s="4">
        <v>0.68</v>
      </c>
      <c r="G49" s="1">
        <f t="shared" si="20"/>
        <v>1.7999999999999998</v>
      </c>
      <c r="H49" s="1">
        <f t="shared" si="20"/>
        <v>2.31</v>
      </c>
      <c r="I49" s="1">
        <f t="shared" si="20"/>
        <v>2.04</v>
      </c>
      <c r="M49" s="33" t="s">
        <v>6</v>
      </c>
      <c r="N49" s="39">
        <f t="shared" si="21"/>
        <v>3</v>
      </c>
      <c r="O49" s="36">
        <v>0.83</v>
      </c>
      <c r="P49" s="3">
        <v>0.93</v>
      </c>
      <c r="Q49" s="4">
        <v>0.9</v>
      </c>
      <c r="R49" s="1">
        <f t="shared" si="22"/>
        <v>2.4899999999999998</v>
      </c>
      <c r="S49" s="1">
        <f t="shared" si="22"/>
        <v>2.79</v>
      </c>
      <c r="T49" s="1">
        <f t="shared" si="22"/>
        <v>2.7</v>
      </c>
      <c r="X49" s="33" t="s">
        <v>6</v>
      </c>
      <c r="Y49" s="39">
        <f t="shared" si="23"/>
        <v>3</v>
      </c>
      <c r="Z49" s="36">
        <v>0.73</v>
      </c>
      <c r="AA49" s="3">
        <v>0.87</v>
      </c>
      <c r="AB49" s="4">
        <v>0.87</v>
      </c>
      <c r="AC49" s="1">
        <f t="shared" si="24"/>
        <v>2.19</v>
      </c>
      <c r="AD49" s="1">
        <f t="shared" si="24"/>
        <v>2.61</v>
      </c>
      <c r="AE49" s="1">
        <f t="shared" si="24"/>
        <v>2.61</v>
      </c>
    </row>
    <row r="50" spans="2:31" x14ac:dyDescent="0.45">
      <c r="B50" s="33" t="s">
        <v>7</v>
      </c>
      <c r="C50" s="39">
        <f t="shared" si="19"/>
        <v>3</v>
      </c>
      <c r="D50" s="36">
        <v>0.47</v>
      </c>
      <c r="E50" s="3">
        <v>0.6</v>
      </c>
      <c r="F50" s="4">
        <v>0.52</v>
      </c>
      <c r="G50" s="1">
        <f t="shared" si="20"/>
        <v>1.41</v>
      </c>
      <c r="H50" s="1">
        <f t="shared" si="20"/>
        <v>1.7999999999999998</v>
      </c>
      <c r="I50" s="1">
        <f t="shared" si="20"/>
        <v>1.56</v>
      </c>
      <c r="M50" s="33" t="s">
        <v>7</v>
      </c>
      <c r="N50" s="39">
        <f t="shared" si="21"/>
        <v>3</v>
      </c>
      <c r="O50" s="36">
        <v>0.65999999999999992</v>
      </c>
      <c r="P50" s="3">
        <v>0.77</v>
      </c>
      <c r="Q50" s="4">
        <v>0.74</v>
      </c>
      <c r="R50" s="1">
        <f t="shared" si="22"/>
        <v>1.9799999999999998</v>
      </c>
      <c r="S50" s="1">
        <f t="shared" si="22"/>
        <v>2.31</v>
      </c>
      <c r="T50" s="1">
        <f t="shared" si="22"/>
        <v>2.2199999999999998</v>
      </c>
      <c r="X50" s="33" t="s">
        <v>7</v>
      </c>
      <c r="Y50" s="39">
        <f t="shared" si="23"/>
        <v>3</v>
      </c>
      <c r="Z50" s="36">
        <v>0.57000000000000006</v>
      </c>
      <c r="AA50" s="3">
        <v>0.69</v>
      </c>
      <c r="AB50" s="4">
        <v>0.62</v>
      </c>
      <c r="AC50" s="1">
        <f t="shared" si="24"/>
        <v>1.7100000000000002</v>
      </c>
      <c r="AD50" s="1">
        <f t="shared" si="24"/>
        <v>2.0699999999999998</v>
      </c>
      <c r="AE50" s="1">
        <f t="shared" si="24"/>
        <v>1.8599999999999999</v>
      </c>
    </row>
    <row r="51" spans="2:31" x14ac:dyDescent="0.45">
      <c r="B51" s="33" t="s">
        <v>8</v>
      </c>
      <c r="C51" s="39">
        <f t="shared" si="19"/>
        <v>3</v>
      </c>
      <c r="D51" s="36">
        <v>0.56000000000000005</v>
      </c>
      <c r="E51" s="3">
        <v>0.71</v>
      </c>
      <c r="F51" s="4">
        <v>0.61</v>
      </c>
      <c r="G51" s="1">
        <f t="shared" si="20"/>
        <v>1.6800000000000002</v>
      </c>
      <c r="H51" s="1">
        <f t="shared" si="20"/>
        <v>2.13</v>
      </c>
      <c r="I51" s="1">
        <f t="shared" si="20"/>
        <v>1.83</v>
      </c>
      <c r="M51" s="33" t="s">
        <v>8</v>
      </c>
      <c r="N51" s="39">
        <f t="shared" si="21"/>
        <v>3</v>
      </c>
      <c r="O51" s="36">
        <v>0.75</v>
      </c>
      <c r="P51" s="3">
        <v>0.89</v>
      </c>
      <c r="Q51" s="4">
        <v>0.85</v>
      </c>
      <c r="R51" s="1">
        <f t="shared" si="22"/>
        <v>2.25</v>
      </c>
      <c r="S51" s="1">
        <f t="shared" si="22"/>
        <v>2.67</v>
      </c>
      <c r="T51" s="1">
        <f t="shared" si="22"/>
        <v>2.5499999999999998</v>
      </c>
      <c r="X51" s="33" t="s">
        <v>8</v>
      </c>
      <c r="Y51" s="39">
        <f t="shared" si="23"/>
        <v>3</v>
      </c>
      <c r="Z51" s="36">
        <v>0.73</v>
      </c>
      <c r="AA51" s="3">
        <v>0.82</v>
      </c>
      <c r="AB51" s="4">
        <v>0.79</v>
      </c>
      <c r="AC51" s="1">
        <f t="shared" si="24"/>
        <v>2.19</v>
      </c>
      <c r="AD51" s="1">
        <f t="shared" si="24"/>
        <v>2.46</v>
      </c>
      <c r="AE51" s="1">
        <f t="shared" si="24"/>
        <v>2.37</v>
      </c>
    </row>
    <row r="52" spans="2:31" x14ac:dyDescent="0.45">
      <c r="B52" s="33" t="s">
        <v>9</v>
      </c>
      <c r="C52" s="39">
        <f t="shared" si="19"/>
        <v>4</v>
      </c>
      <c r="D52" s="36">
        <v>0.56000000000000005</v>
      </c>
      <c r="E52" s="3">
        <v>0.69</v>
      </c>
      <c r="F52" s="4">
        <v>0.61</v>
      </c>
      <c r="G52" s="1">
        <f t="shared" si="20"/>
        <v>2.2400000000000002</v>
      </c>
      <c r="H52" s="1">
        <f t="shared" si="20"/>
        <v>2.76</v>
      </c>
      <c r="I52" s="1">
        <f t="shared" si="20"/>
        <v>2.44</v>
      </c>
      <c r="M52" s="33" t="s">
        <v>9</v>
      </c>
      <c r="N52" s="39">
        <f t="shared" si="21"/>
        <v>4</v>
      </c>
      <c r="O52" s="36">
        <v>0.75</v>
      </c>
      <c r="P52" s="3">
        <v>0.85</v>
      </c>
      <c r="Q52" s="4">
        <v>0.83</v>
      </c>
      <c r="R52" s="1">
        <f t="shared" si="22"/>
        <v>3</v>
      </c>
      <c r="S52" s="1">
        <f t="shared" si="22"/>
        <v>3.4</v>
      </c>
      <c r="T52" s="1">
        <f t="shared" si="22"/>
        <v>3.32</v>
      </c>
      <c r="X52" s="33" t="s">
        <v>9</v>
      </c>
      <c r="Y52" s="39">
        <f t="shared" si="23"/>
        <v>4</v>
      </c>
      <c r="Z52" s="36">
        <v>0.66999999999999993</v>
      </c>
      <c r="AA52" s="3">
        <v>0.79</v>
      </c>
      <c r="AB52" s="4">
        <v>0.76</v>
      </c>
      <c r="AC52" s="1">
        <f t="shared" si="24"/>
        <v>2.6799999999999997</v>
      </c>
      <c r="AD52" s="1">
        <f t="shared" si="24"/>
        <v>3.16</v>
      </c>
      <c r="AE52" s="1">
        <f t="shared" si="24"/>
        <v>3.04</v>
      </c>
    </row>
    <row r="53" spans="2:31" x14ac:dyDescent="0.45">
      <c r="B53" s="33" t="s">
        <v>10</v>
      </c>
      <c r="C53" s="39">
        <f t="shared" si="19"/>
        <v>4</v>
      </c>
      <c r="D53" s="36">
        <v>0.45999999999999996</v>
      </c>
      <c r="E53" s="3">
        <v>0.61</v>
      </c>
      <c r="F53" s="4">
        <v>0.52</v>
      </c>
      <c r="G53" s="1">
        <f t="shared" si="20"/>
        <v>1.8399999999999999</v>
      </c>
      <c r="H53" s="1">
        <f t="shared" si="20"/>
        <v>2.44</v>
      </c>
      <c r="I53" s="1">
        <f t="shared" si="20"/>
        <v>2.08</v>
      </c>
      <c r="M53" s="33" t="s">
        <v>10</v>
      </c>
      <c r="N53" s="39">
        <f t="shared" si="21"/>
        <v>4</v>
      </c>
      <c r="O53" s="36">
        <v>0.66999999999999993</v>
      </c>
      <c r="P53" s="3">
        <v>0.82</v>
      </c>
      <c r="Q53" s="4">
        <v>0.8</v>
      </c>
      <c r="R53" s="1">
        <f t="shared" si="22"/>
        <v>2.6799999999999997</v>
      </c>
      <c r="S53" s="1">
        <f t="shared" si="22"/>
        <v>3.28</v>
      </c>
      <c r="T53" s="1">
        <f t="shared" si="22"/>
        <v>3.2</v>
      </c>
      <c r="X53" s="33" t="s">
        <v>10</v>
      </c>
      <c r="Y53" s="39">
        <f t="shared" si="23"/>
        <v>4</v>
      </c>
      <c r="Z53" s="36">
        <v>0.63</v>
      </c>
      <c r="AA53" s="3">
        <v>0.75</v>
      </c>
      <c r="AB53" s="4">
        <v>0.67</v>
      </c>
      <c r="AC53" s="1">
        <f t="shared" si="24"/>
        <v>2.52</v>
      </c>
      <c r="AD53" s="1">
        <f t="shared" si="24"/>
        <v>3</v>
      </c>
      <c r="AE53" s="1">
        <f t="shared" si="24"/>
        <v>2.68</v>
      </c>
    </row>
    <row r="54" spans="2:31" x14ac:dyDescent="0.45">
      <c r="B54" s="33" t="s">
        <v>11</v>
      </c>
      <c r="C54" s="39">
        <f t="shared" si="19"/>
        <v>4</v>
      </c>
      <c r="D54" s="36">
        <v>0.45999999999999996</v>
      </c>
      <c r="E54" s="3">
        <v>0.56999999999999995</v>
      </c>
      <c r="F54" s="4">
        <v>0.49</v>
      </c>
      <c r="G54" s="1">
        <f t="shared" si="20"/>
        <v>1.8399999999999999</v>
      </c>
      <c r="H54" s="1">
        <f t="shared" si="20"/>
        <v>2.2799999999999998</v>
      </c>
      <c r="I54" s="1">
        <f t="shared" si="20"/>
        <v>1.96</v>
      </c>
      <c r="M54" s="33" t="s">
        <v>11</v>
      </c>
      <c r="N54" s="39">
        <f t="shared" si="21"/>
        <v>4</v>
      </c>
      <c r="O54" s="36">
        <v>0.66999999999999993</v>
      </c>
      <c r="P54" s="3">
        <v>0.73</v>
      </c>
      <c r="Q54" s="4">
        <v>0.69</v>
      </c>
      <c r="R54" s="1">
        <f t="shared" si="22"/>
        <v>2.6799999999999997</v>
      </c>
      <c r="S54" s="1">
        <f t="shared" si="22"/>
        <v>2.92</v>
      </c>
      <c r="T54" s="1">
        <f t="shared" si="22"/>
        <v>2.76</v>
      </c>
      <c r="X54" s="33" t="s">
        <v>11</v>
      </c>
      <c r="Y54" s="39">
        <f t="shared" si="23"/>
        <v>4</v>
      </c>
      <c r="Z54" s="36">
        <v>0.65</v>
      </c>
      <c r="AA54" s="3">
        <v>0.69</v>
      </c>
      <c r="AB54" s="4">
        <v>0.67</v>
      </c>
      <c r="AC54" s="1">
        <f t="shared" si="24"/>
        <v>2.6</v>
      </c>
      <c r="AD54" s="1">
        <f t="shared" si="24"/>
        <v>2.76</v>
      </c>
      <c r="AE54" s="1">
        <f t="shared" si="24"/>
        <v>2.68</v>
      </c>
    </row>
    <row r="55" spans="2:31" x14ac:dyDescent="0.45">
      <c r="B55" s="33" t="s">
        <v>12</v>
      </c>
      <c r="C55" s="39">
        <f t="shared" si="19"/>
        <v>4</v>
      </c>
      <c r="D55" s="36">
        <v>0.5</v>
      </c>
      <c r="E55" s="3">
        <v>0.65</v>
      </c>
      <c r="F55" s="4">
        <v>0.56000000000000005</v>
      </c>
      <c r="G55" s="1">
        <f t="shared" si="20"/>
        <v>2</v>
      </c>
      <c r="H55" s="1">
        <f t="shared" si="20"/>
        <v>2.6</v>
      </c>
      <c r="I55" s="1">
        <f t="shared" si="20"/>
        <v>2.2400000000000002</v>
      </c>
      <c r="M55" s="33" t="s">
        <v>12</v>
      </c>
      <c r="N55" s="39">
        <f t="shared" si="21"/>
        <v>4</v>
      </c>
      <c r="O55" s="36">
        <v>0.67999999999999994</v>
      </c>
      <c r="P55" s="3">
        <v>0.8</v>
      </c>
      <c r="Q55" s="4">
        <v>0.77</v>
      </c>
      <c r="R55" s="1">
        <f t="shared" si="22"/>
        <v>2.7199999999999998</v>
      </c>
      <c r="S55" s="1">
        <f t="shared" si="22"/>
        <v>3.2</v>
      </c>
      <c r="T55" s="1">
        <f t="shared" si="22"/>
        <v>3.08</v>
      </c>
      <c r="X55" s="33" t="s">
        <v>12</v>
      </c>
      <c r="Y55" s="39">
        <f t="shared" si="23"/>
        <v>4</v>
      </c>
      <c r="Z55" s="36">
        <v>0.63</v>
      </c>
      <c r="AA55" s="3">
        <v>0.74</v>
      </c>
      <c r="AB55" s="4">
        <v>0.71</v>
      </c>
      <c r="AC55" s="1">
        <f t="shared" si="24"/>
        <v>2.52</v>
      </c>
      <c r="AD55" s="1">
        <f t="shared" si="24"/>
        <v>2.96</v>
      </c>
      <c r="AE55" s="1">
        <f t="shared" si="24"/>
        <v>2.84</v>
      </c>
    </row>
    <row r="56" spans="2:31" x14ac:dyDescent="0.45">
      <c r="B56" s="33" t="s">
        <v>13</v>
      </c>
      <c r="C56" s="39">
        <f t="shared" si="19"/>
        <v>4</v>
      </c>
      <c r="D56" s="36">
        <v>0.19999999999999996</v>
      </c>
      <c r="E56" s="3">
        <v>0.27</v>
      </c>
      <c r="F56" s="4">
        <v>0.2</v>
      </c>
      <c r="G56" s="1">
        <f t="shared" si="20"/>
        <v>0.79999999999999982</v>
      </c>
      <c r="H56" s="1">
        <f t="shared" si="20"/>
        <v>1.08</v>
      </c>
      <c r="I56" s="1">
        <f t="shared" si="20"/>
        <v>0.8</v>
      </c>
      <c r="M56" s="33" t="s">
        <v>13</v>
      </c>
      <c r="N56" s="39">
        <f t="shared" si="21"/>
        <v>4</v>
      </c>
      <c r="O56" s="36">
        <v>0.38</v>
      </c>
      <c r="P56" s="3">
        <v>0.47</v>
      </c>
      <c r="Q56" s="4">
        <v>0.44</v>
      </c>
      <c r="R56" s="1">
        <f t="shared" si="22"/>
        <v>1.52</v>
      </c>
      <c r="S56" s="1">
        <f t="shared" si="22"/>
        <v>1.88</v>
      </c>
      <c r="T56" s="1">
        <f t="shared" si="22"/>
        <v>1.76</v>
      </c>
      <c r="X56" s="33" t="s">
        <v>13</v>
      </c>
      <c r="Y56" s="39">
        <f t="shared" si="23"/>
        <v>4</v>
      </c>
      <c r="Z56" s="36">
        <v>0.31999999999999995</v>
      </c>
      <c r="AA56" s="3">
        <v>0.39</v>
      </c>
      <c r="AB56" s="4">
        <v>0.3</v>
      </c>
      <c r="AC56" s="1">
        <f t="shared" si="24"/>
        <v>1.2799999999999998</v>
      </c>
      <c r="AD56" s="1">
        <f t="shared" si="24"/>
        <v>1.56</v>
      </c>
      <c r="AE56" s="1">
        <f t="shared" si="24"/>
        <v>1.2</v>
      </c>
    </row>
    <row r="57" spans="2:31" x14ac:dyDescent="0.45">
      <c r="B57" s="33" t="s">
        <v>14</v>
      </c>
      <c r="C57" s="39">
        <f t="shared" si="19"/>
        <v>4</v>
      </c>
      <c r="D57" s="36">
        <v>0.32999999999999996</v>
      </c>
      <c r="E57" s="3">
        <v>0.34</v>
      </c>
      <c r="F57" s="4">
        <v>0.32</v>
      </c>
      <c r="G57" s="1">
        <f t="shared" si="20"/>
        <v>1.3199999999999998</v>
      </c>
      <c r="H57" s="1">
        <f t="shared" si="20"/>
        <v>1.36</v>
      </c>
      <c r="I57" s="1">
        <f t="shared" si="20"/>
        <v>1.28</v>
      </c>
      <c r="M57" s="33" t="s">
        <v>14</v>
      </c>
      <c r="N57" s="39">
        <f t="shared" si="21"/>
        <v>4</v>
      </c>
      <c r="O57" s="36">
        <v>0.41000000000000003</v>
      </c>
      <c r="P57" s="3">
        <v>0.39</v>
      </c>
      <c r="Q57" s="4">
        <v>0.35</v>
      </c>
      <c r="R57" s="1">
        <f t="shared" si="22"/>
        <v>1.6400000000000001</v>
      </c>
      <c r="S57" s="1">
        <f t="shared" si="22"/>
        <v>1.56</v>
      </c>
      <c r="T57" s="1">
        <f t="shared" si="22"/>
        <v>1.4</v>
      </c>
      <c r="X57" s="33" t="s">
        <v>14</v>
      </c>
      <c r="Y57" s="39">
        <f t="shared" si="23"/>
        <v>4</v>
      </c>
      <c r="Z57" s="36">
        <v>0.29000000000000004</v>
      </c>
      <c r="AA57" s="3">
        <v>0.38</v>
      </c>
      <c r="AB57" s="4">
        <v>0.36</v>
      </c>
      <c r="AC57" s="1">
        <f t="shared" si="24"/>
        <v>1.1600000000000001</v>
      </c>
      <c r="AD57" s="1">
        <f t="shared" si="24"/>
        <v>1.52</v>
      </c>
      <c r="AE57" s="1">
        <f t="shared" si="24"/>
        <v>1.44</v>
      </c>
    </row>
    <row r="58" spans="2:31" x14ac:dyDescent="0.45">
      <c r="B58" s="33" t="s">
        <v>15</v>
      </c>
      <c r="C58" s="39">
        <f t="shared" si="19"/>
        <v>4</v>
      </c>
      <c r="D58" s="36">
        <v>0.21999999999999997</v>
      </c>
      <c r="E58" s="3">
        <v>0.3</v>
      </c>
      <c r="F58" s="4">
        <v>0.25</v>
      </c>
      <c r="G58" s="1">
        <f t="shared" si="20"/>
        <v>0.87999999999999989</v>
      </c>
      <c r="H58" s="1">
        <f t="shared" si="20"/>
        <v>1.2</v>
      </c>
      <c r="I58" s="1">
        <f t="shared" si="20"/>
        <v>1</v>
      </c>
      <c r="M58" s="33" t="s">
        <v>15</v>
      </c>
      <c r="N58" s="39">
        <f t="shared" si="21"/>
        <v>4</v>
      </c>
      <c r="O58" s="36">
        <v>0.4</v>
      </c>
      <c r="P58" s="3">
        <v>0.48</v>
      </c>
      <c r="Q58" s="4">
        <v>0.46</v>
      </c>
      <c r="R58" s="1">
        <f t="shared" si="22"/>
        <v>1.6</v>
      </c>
      <c r="S58" s="1">
        <f t="shared" si="22"/>
        <v>1.92</v>
      </c>
      <c r="T58" s="1">
        <f t="shared" si="22"/>
        <v>1.84</v>
      </c>
      <c r="X58" s="33" t="s">
        <v>15</v>
      </c>
      <c r="Y58" s="39">
        <f t="shared" si="23"/>
        <v>4</v>
      </c>
      <c r="Z58" s="36">
        <v>0.30000000000000004</v>
      </c>
      <c r="AA58" s="3">
        <v>0.4</v>
      </c>
      <c r="AB58" s="4">
        <v>0.4</v>
      </c>
      <c r="AC58" s="1">
        <f t="shared" si="24"/>
        <v>1.2000000000000002</v>
      </c>
      <c r="AD58" s="1">
        <f t="shared" si="24"/>
        <v>1.6</v>
      </c>
      <c r="AE58" s="1">
        <f t="shared" si="24"/>
        <v>1.6</v>
      </c>
    </row>
    <row r="59" spans="2:31" x14ac:dyDescent="0.45">
      <c r="B59" s="33" t="s">
        <v>16</v>
      </c>
      <c r="C59" s="39">
        <f t="shared" si="19"/>
        <v>3</v>
      </c>
      <c r="D59" s="36">
        <v>0.7</v>
      </c>
      <c r="E59" s="3">
        <v>0.8</v>
      </c>
      <c r="F59" s="4">
        <v>0.73</v>
      </c>
      <c r="G59" s="1">
        <f t="shared" si="20"/>
        <v>2.0999999999999996</v>
      </c>
      <c r="H59" s="1">
        <f t="shared" si="20"/>
        <v>2.4000000000000004</v>
      </c>
      <c r="I59" s="1">
        <f t="shared" si="20"/>
        <v>2.19</v>
      </c>
      <c r="M59" s="33" t="s">
        <v>16</v>
      </c>
      <c r="N59" s="39">
        <f t="shared" si="21"/>
        <v>3</v>
      </c>
      <c r="O59" s="36">
        <v>0.82000000000000006</v>
      </c>
      <c r="P59" s="3">
        <v>0.91</v>
      </c>
      <c r="Q59" s="4">
        <v>0.88</v>
      </c>
      <c r="R59" s="1">
        <f t="shared" si="22"/>
        <v>2.46</v>
      </c>
      <c r="S59" s="1">
        <f t="shared" si="22"/>
        <v>2.73</v>
      </c>
      <c r="T59" s="1">
        <f t="shared" si="22"/>
        <v>2.64</v>
      </c>
      <c r="X59" s="33" t="s">
        <v>16</v>
      </c>
      <c r="Y59" s="39">
        <f t="shared" si="23"/>
        <v>3</v>
      </c>
      <c r="Z59" s="36">
        <v>0.7</v>
      </c>
      <c r="AA59" s="3">
        <v>0.87</v>
      </c>
      <c r="AB59" s="4">
        <v>0.85</v>
      </c>
      <c r="AC59" s="1">
        <f t="shared" si="24"/>
        <v>2.0999999999999996</v>
      </c>
      <c r="AD59" s="1">
        <f t="shared" si="24"/>
        <v>2.61</v>
      </c>
      <c r="AE59" s="1">
        <f t="shared" si="24"/>
        <v>2.5499999999999998</v>
      </c>
    </row>
    <row r="60" spans="2:31" x14ac:dyDescent="0.45">
      <c r="B60" s="33" t="s">
        <v>17</v>
      </c>
      <c r="C60" s="39">
        <f t="shared" si="19"/>
        <v>3</v>
      </c>
      <c r="D60" s="36">
        <v>0.39</v>
      </c>
      <c r="E60" s="3">
        <v>0.59</v>
      </c>
      <c r="F60" s="4">
        <v>0.48</v>
      </c>
      <c r="G60" s="1">
        <f t="shared" si="20"/>
        <v>1.17</v>
      </c>
      <c r="H60" s="1">
        <f t="shared" si="20"/>
        <v>1.77</v>
      </c>
      <c r="I60" s="1">
        <f t="shared" si="20"/>
        <v>1.44</v>
      </c>
      <c r="M60" s="33" t="s">
        <v>17</v>
      </c>
      <c r="N60" s="39">
        <f t="shared" si="21"/>
        <v>3</v>
      </c>
      <c r="O60" s="36">
        <v>0.65</v>
      </c>
      <c r="P60" s="3">
        <v>0.8</v>
      </c>
      <c r="Q60" s="4">
        <v>0.77</v>
      </c>
      <c r="R60" s="1">
        <f t="shared" si="22"/>
        <v>1.9500000000000002</v>
      </c>
      <c r="S60" s="1">
        <f t="shared" si="22"/>
        <v>2.4000000000000004</v>
      </c>
      <c r="T60" s="1">
        <f t="shared" si="22"/>
        <v>2.31</v>
      </c>
      <c r="X60" s="33" t="s">
        <v>17</v>
      </c>
      <c r="Y60" s="39">
        <f t="shared" si="23"/>
        <v>3</v>
      </c>
      <c r="Z60" s="36">
        <v>0.52</v>
      </c>
      <c r="AA60" s="3">
        <v>0.72</v>
      </c>
      <c r="AB60" s="4">
        <v>0.64</v>
      </c>
      <c r="AC60" s="1">
        <f t="shared" si="24"/>
        <v>1.56</v>
      </c>
      <c r="AD60" s="1">
        <f t="shared" si="24"/>
        <v>2.16</v>
      </c>
      <c r="AE60" s="1">
        <f t="shared" si="24"/>
        <v>1.92</v>
      </c>
    </row>
    <row r="61" spans="2:31" x14ac:dyDescent="0.45">
      <c r="B61" s="33" t="s">
        <v>18</v>
      </c>
      <c r="C61" s="39">
        <f t="shared" ref="C61:C73" si="25">C100</f>
        <v>3</v>
      </c>
      <c r="D61" s="36">
        <v>0.27</v>
      </c>
      <c r="E61" s="3">
        <v>0.45</v>
      </c>
      <c r="F61" s="4">
        <v>0.32</v>
      </c>
      <c r="G61" s="1">
        <f t="shared" si="20"/>
        <v>0.81</v>
      </c>
      <c r="H61" s="1">
        <f t="shared" si="20"/>
        <v>1.35</v>
      </c>
      <c r="I61" s="1">
        <f t="shared" si="20"/>
        <v>0.96</v>
      </c>
      <c r="M61" s="33" t="s">
        <v>18</v>
      </c>
      <c r="N61" s="39">
        <f t="shared" ref="N61:N73" si="26">N100</f>
        <v>3</v>
      </c>
      <c r="O61" s="36">
        <v>0.54</v>
      </c>
      <c r="P61" s="3">
        <v>0.68</v>
      </c>
      <c r="Q61" s="4">
        <v>0.63</v>
      </c>
      <c r="R61" s="1">
        <f t="shared" si="22"/>
        <v>1.62</v>
      </c>
      <c r="S61" s="1">
        <f t="shared" si="22"/>
        <v>2.04</v>
      </c>
      <c r="T61" s="1">
        <f t="shared" si="22"/>
        <v>1.8900000000000001</v>
      </c>
      <c r="X61" s="33" t="s">
        <v>18</v>
      </c>
      <c r="Y61" s="39">
        <f t="shared" ref="Y61:Y73" si="27">Y100</f>
        <v>3</v>
      </c>
      <c r="Z61" s="36">
        <v>0.4</v>
      </c>
      <c r="AA61" s="3">
        <v>0.57999999999999996</v>
      </c>
      <c r="AB61" s="4">
        <v>0.5</v>
      </c>
      <c r="AC61" s="1">
        <f t="shared" si="24"/>
        <v>1.2000000000000002</v>
      </c>
      <c r="AD61" s="1">
        <f t="shared" si="24"/>
        <v>1.7399999999999998</v>
      </c>
      <c r="AE61" s="1">
        <f t="shared" si="24"/>
        <v>1.5</v>
      </c>
    </row>
    <row r="62" spans="2:31" x14ac:dyDescent="0.45">
      <c r="B62" s="33" t="s">
        <v>19</v>
      </c>
      <c r="C62" s="39">
        <f t="shared" si="25"/>
        <v>3</v>
      </c>
      <c r="D62" s="36">
        <v>0.38</v>
      </c>
      <c r="E62" s="3">
        <v>0.56999999999999995</v>
      </c>
      <c r="F62" s="4">
        <v>0.45</v>
      </c>
      <c r="G62" s="1">
        <f t="shared" si="20"/>
        <v>1.1400000000000001</v>
      </c>
      <c r="H62" s="1">
        <f t="shared" si="20"/>
        <v>1.71</v>
      </c>
      <c r="I62" s="1">
        <f t="shared" si="20"/>
        <v>1.35</v>
      </c>
      <c r="M62" s="33" t="s">
        <v>19</v>
      </c>
      <c r="N62" s="39">
        <f t="shared" si="26"/>
        <v>3</v>
      </c>
      <c r="O62" s="36">
        <v>0.64</v>
      </c>
      <c r="P62" s="3">
        <v>0.79</v>
      </c>
      <c r="Q62" s="4">
        <v>0.75</v>
      </c>
      <c r="R62" s="1">
        <f t="shared" si="22"/>
        <v>1.92</v>
      </c>
      <c r="S62" s="1">
        <f t="shared" si="22"/>
        <v>2.37</v>
      </c>
      <c r="T62" s="1">
        <f t="shared" si="22"/>
        <v>2.25</v>
      </c>
      <c r="X62" s="33" t="s">
        <v>19</v>
      </c>
      <c r="Y62" s="39">
        <f t="shared" si="27"/>
        <v>3</v>
      </c>
      <c r="Z62" s="36">
        <v>0.53</v>
      </c>
      <c r="AA62" s="3">
        <v>0.69</v>
      </c>
      <c r="AB62" s="4">
        <v>0.62</v>
      </c>
      <c r="AC62" s="1">
        <f t="shared" si="24"/>
        <v>1.59</v>
      </c>
      <c r="AD62" s="1">
        <f t="shared" si="24"/>
        <v>2.0699999999999998</v>
      </c>
      <c r="AE62" s="1">
        <f t="shared" si="24"/>
        <v>1.8599999999999999</v>
      </c>
    </row>
    <row r="63" spans="2:31" x14ac:dyDescent="0.45">
      <c r="B63" s="33" t="s">
        <v>20</v>
      </c>
      <c r="C63" s="39">
        <f t="shared" si="25"/>
        <v>4</v>
      </c>
      <c r="D63" s="36">
        <v>4.0000000000000036E-2</v>
      </c>
      <c r="E63" s="3">
        <v>0.11</v>
      </c>
      <c r="F63" s="4">
        <v>0.05</v>
      </c>
      <c r="G63" s="1">
        <f t="shared" si="20"/>
        <v>0.16000000000000014</v>
      </c>
      <c r="H63" s="1">
        <f t="shared" si="20"/>
        <v>0.44</v>
      </c>
      <c r="I63" s="1">
        <f t="shared" si="20"/>
        <v>0.2</v>
      </c>
      <c r="M63" s="33" t="s">
        <v>20</v>
      </c>
      <c r="N63" s="39">
        <f t="shared" si="26"/>
        <v>4</v>
      </c>
      <c r="O63" s="36">
        <v>0.21999999999999997</v>
      </c>
      <c r="P63" s="3">
        <v>0.33</v>
      </c>
      <c r="Q63" s="4">
        <v>0.3</v>
      </c>
      <c r="R63" s="1">
        <f t="shared" si="22"/>
        <v>0.87999999999999989</v>
      </c>
      <c r="S63" s="1">
        <f t="shared" si="22"/>
        <v>1.32</v>
      </c>
      <c r="T63" s="1">
        <f t="shared" si="22"/>
        <v>1.2</v>
      </c>
      <c r="X63" s="33" t="s">
        <v>20</v>
      </c>
      <c r="Y63" s="39">
        <f t="shared" si="27"/>
        <v>4</v>
      </c>
      <c r="Z63" s="36">
        <v>0.13</v>
      </c>
      <c r="AA63" s="3">
        <v>0.25</v>
      </c>
      <c r="AB63" s="4">
        <v>0.16</v>
      </c>
      <c r="AC63" s="1">
        <f t="shared" si="24"/>
        <v>0.52</v>
      </c>
      <c r="AD63" s="1">
        <f t="shared" si="24"/>
        <v>1</v>
      </c>
      <c r="AE63" s="1">
        <f t="shared" si="24"/>
        <v>0.64</v>
      </c>
    </row>
    <row r="64" spans="2:31" x14ac:dyDescent="0.45">
      <c r="B64" s="33" t="s">
        <v>21</v>
      </c>
      <c r="C64" s="39">
        <f t="shared" si="25"/>
        <v>4</v>
      </c>
      <c r="D64" s="36">
        <v>1.0000000000000009E-2</v>
      </c>
      <c r="E64" s="3">
        <v>0.03</v>
      </c>
      <c r="F64" s="4">
        <v>0.01</v>
      </c>
      <c r="G64" s="1">
        <f t="shared" si="20"/>
        <v>4.0000000000000036E-2</v>
      </c>
      <c r="H64" s="1">
        <f t="shared" si="20"/>
        <v>0.12</v>
      </c>
      <c r="I64" s="1">
        <f t="shared" si="20"/>
        <v>0.04</v>
      </c>
      <c r="M64" s="33" t="s">
        <v>21</v>
      </c>
      <c r="N64" s="39">
        <f t="shared" si="26"/>
        <v>4</v>
      </c>
      <c r="O64" s="36">
        <v>6.0000000000000053E-2</v>
      </c>
      <c r="P64" s="3">
        <v>0.09</v>
      </c>
      <c r="Q64" s="4">
        <v>0.08</v>
      </c>
      <c r="R64" s="1">
        <f t="shared" si="22"/>
        <v>0.24000000000000021</v>
      </c>
      <c r="S64" s="1">
        <f t="shared" si="22"/>
        <v>0.36</v>
      </c>
      <c r="T64" s="1">
        <f t="shared" si="22"/>
        <v>0.32</v>
      </c>
      <c r="X64" s="33" t="s">
        <v>21</v>
      </c>
      <c r="Y64" s="39">
        <f t="shared" si="27"/>
        <v>4</v>
      </c>
      <c r="Z64" s="36">
        <v>6.0000000000000053E-2</v>
      </c>
      <c r="AA64" s="3">
        <v>0.08</v>
      </c>
      <c r="AB64" s="4">
        <v>0.05</v>
      </c>
      <c r="AC64" s="1">
        <f t="shared" si="24"/>
        <v>0.24000000000000021</v>
      </c>
      <c r="AD64" s="1">
        <f t="shared" si="24"/>
        <v>0.32</v>
      </c>
      <c r="AE64" s="1">
        <f t="shared" si="24"/>
        <v>0.2</v>
      </c>
    </row>
    <row r="65" spans="2:31" x14ac:dyDescent="0.45">
      <c r="B65" s="33" t="s">
        <v>22</v>
      </c>
      <c r="C65" s="39">
        <f t="shared" si="25"/>
        <v>4</v>
      </c>
      <c r="D65" s="36">
        <v>2.0000000000000018E-2</v>
      </c>
      <c r="E65" s="3">
        <v>0.04</v>
      </c>
      <c r="F65" s="4">
        <v>0.02</v>
      </c>
      <c r="G65" s="1">
        <f t="shared" si="20"/>
        <v>8.0000000000000071E-2</v>
      </c>
      <c r="H65" s="1">
        <f t="shared" si="20"/>
        <v>0.16</v>
      </c>
      <c r="I65" s="1">
        <f t="shared" si="20"/>
        <v>0.08</v>
      </c>
      <c r="M65" s="33" t="s">
        <v>22</v>
      </c>
      <c r="N65" s="39">
        <f t="shared" si="26"/>
        <v>4</v>
      </c>
      <c r="O65" s="36">
        <v>9.9999999999999978E-2</v>
      </c>
      <c r="P65" s="3">
        <v>0.14000000000000001</v>
      </c>
      <c r="Q65" s="4">
        <v>0.12</v>
      </c>
      <c r="R65" s="1">
        <f t="shared" si="22"/>
        <v>0.39999999999999991</v>
      </c>
      <c r="S65" s="1">
        <f t="shared" si="22"/>
        <v>0.56000000000000005</v>
      </c>
      <c r="T65" s="1">
        <f t="shared" si="22"/>
        <v>0.48</v>
      </c>
      <c r="X65" s="33" t="s">
        <v>22</v>
      </c>
      <c r="Y65" s="39">
        <f t="shared" si="27"/>
        <v>4</v>
      </c>
      <c r="Z65" s="36">
        <v>6.0000000000000053E-2</v>
      </c>
      <c r="AA65" s="3">
        <v>0.1</v>
      </c>
      <c r="AB65" s="4">
        <v>7.0000000000000007E-2</v>
      </c>
      <c r="AC65" s="1">
        <f t="shared" si="24"/>
        <v>0.24000000000000021</v>
      </c>
      <c r="AD65" s="1">
        <f t="shared" si="24"/>
        <v>0.4</v>
      </c>
      <c r="AE65" s="1">
        <f t="shared" si="24"/>
        <v>0.28000000000000003</v>
      </c>
    </row>
    <row r="66" spans="2:31" x14ac:dyDescent="0.45">
      <c r="B66" s="33" t="s">
        <v>23</v>
      </c>
      <c r="C66" s="39">
        <f t="shared" si="25"/>
        <v>2</v>
      </c>
      <c r="D66" s="36">
        <v>0.74</v>
      </c>
      <c r="E66" s="3">
        <v>0.82</v>
      </c>
      <c r="F66" s="4">
        <v>0.79</v>
      </c>
      <c r="G66" s="1">
        <f t="shared" si="20"/>
        <v>1.48</v>
      </c>
      <c r="H66" s="1">
        <f t="shared" si="20"/>
        <v>1.64</v>
      </c>
      <c r="I66" s="1">
        <f t="shared" si="20"/>
        <v>1.58</v>
      </c>
      <c r="M66" s="33" t="s">
        <v>23</v>
      </c>
      <c r="N66" s="39">
        <f t="shared" si="26"/>
        <v>2</v>
      </c>
      <c r="O66" s="36">
        <v>0.75</v>
      </c>
      <c r="P66" s="3">
        <v>0.89</v>
      </c>
      <c r="Q66" s="4">
        <v>0.85</v>
      </c>
      <c r="R66" s="1">
        <f t="shared" si="22"/>
        <v>1.5</v>
      </c>
      <c r="S66" s="1">
        <f t="shared" si="22"/>
        <v>1.78</v>
      </c>
      <c r="T66" s="1">
        <f t="shared" si="22"/>
        <v>1.7</v>
      </c>
      <c r="X66" s="33" t="s">
        <v>23</v>
      </c>
      <c r="Y66" s="39">
        <f t="shared" si="27"/>
        <v>2</v>
      </c>
      <c r="Z66" s="36">
        <v>0.67999999999999994</v>
      </c>
      <c r="AA66" s="3">
        <v>0.79</v>
      </c>
      <c r="AB66" s="4">
        <v>0.75</v>
      </c>
      <c r="AC66" s="1">
        <f t="shared" si="24"/>
        <v>1.3599999999999999</v>
      </c>
      <c r="AD66" s="1">
        <f t="shared" si="24"/>
        <v>1.58</v>
      </c>
      <c r="AE66" s="1">
        <f t="shared" si="24"/>
        <v>1.5</v>
      </c>
    </row>
    <row r="67" spans="2:31" x14ac:dyDescent="0.45">
      <c r="B67" s="33" t="s">
        <v>24</v>
      </c>
      <c r="C67" s="39">
        <f t="shared" si="25"/>
        <v>3</v>
      </c>
      <c r="D67" s="36">
        <v>0.62</v>
      </c>
      <c r="E67" s="3">
        <v>0.77</v>
      </c>
      <c r="F67" s="4">
        <v>0.7</v>
      </c>
      <c r="G67" s="1">
        <f t="shared" si="20"/>
        <v>1.8599999999999999</v>
      </c>
      <c r="H67" s="1">
        <f t="shared" si="20"/>
        <v>2.31</v>
      </c>
      <c r="I67" s="1">
        <f t="shared" si="20"/>
        <v>2.0999999999999996</v>
      </c>
      <c r="M67" s="33" t="s">
        <v>24</v>
      </c>
      <c r="N67" s="39">
        <f t="shared" si="26"/>
        <v>3</v>
      </c>
      <c r="O67" s="36">
        <v>0.79</v>
      </c>
      <c r="P67" s="3">
        <v>0.92</v>
      </c>
      <c r="Q67" s="4">
        <v>0.89</v>
      </c>
      <c r="R67" s="1">
        <f t="shared" si="22"/>
        <v>2.37</v>
      </c>
      <c r="S67" s="1">
        <f t="shared" si="22"/>
        <v>2.7600000000000002</v>
      </c>
      <c r="T67" s="1">
        <f t="shared" si="22"/>
        <v>2.67</v>
      </c>
      <c r="X67" s="33" t="s">
        <v>24</v>
      </c>
      <c r="Y67" s="39">
        <f t="shared" si="27"/>
        <v>3</v>
      </c>
      <c r="Z67" s="36">
        <v>0.66999999999999993</v>
      </c>
      <c r="AA67" s="3">
        <v>0.84</v>
      </c>
      <c r="AB67" s="4">
        <v>0.81</v>
      </c>
      <c r="AC67" s="1">
        <f t="shared" si="24"/>
        <v>2.0099999999999998</v>
      </c>
      <c r="AD67" s="1">
        <f t="shared" si="24"/>
        <v>2.52</v>
      </c>
      <c r="AE67" s="1">
        <f t="shared" si="24"/>
        <v>2.4300000000000002</v>
      </c>
    </row>
    <row r="68" spans="2:31" x14ac:dyDescent="0.45">
      <c r="B68" s="33" t="s">
        <v>25</v>
      </c>
      <c r="C68" s="39">
        <f t="shared" si="25"/>
        <v>3</v>
      </c>
      <c r="D68" s="36">
        <v>0.71</v>
      </c>
      <c r="E68" s="3">
        <v>0.8</v>
      </c>
      <c r="F68" s="4">
        <v>0.76</v>
      </c>
      <c r="G68" s="1">
        <f t="shared" si="20"/>
        <v>2.13</v>
      </c>
      <c r="H68" s="1">
        <f t="shared" si="20"/>
        <v>2.4000000000000004</v>
      </c>
      <c r="I68" s="1">
        <f t="shared" si="20"/>
        <v>2.2800000000000002</v>
      </c>
      <c r="M68" s="33" t="s">
        <v>25</v>
      </c>
      <c r="N68" s="39">
        <f t="shared" si="26"/>
        <v>3</v>
      </c>
      <c r="O68" s="36">
        <v>0.73</v>
      </c>
      <c r="P68" s="3">
        <v>0.85</v>
      </c>
      <c r="Q68" s="4">
        <v>0.82</v>
      </c>
      <c r="R68" s="1">
        <f t="shared" si="22"/>
        <v>2.19</v>
      </c>
      <c r="S68" s="1">
        <f t="shared" si="22"/>
        <v>2.5499999999999998</v>
      </c>
      <c r="T68" s="1">
        <f t="shared" si="22"/>
        <v>2.46</v>
      </c>
      <c r="X68" s="33" t="s">
        <v>25</v>
      </c>
      <c r="Y68" s="39">
        <f t="shared" si="27"/>
        <v>3</v>
      </c>
      <c r="Z68" s="36">
        <v>0.53</v>
      </c>
      <c r="AA68" s="3">
        <v>0.75</v>
      </c>
      <c r="AB68" s="4">
        <v>0.67</v>
      </c>
      <c r="AC68" s="1">
        <f t="shared" si="24"/>
        <v>1.59</v>
      </c>
      <c r="AD68" s="1">
        <f t="shared" si="24"/>
        <v>2.25</v>
      </c>
      <c r="AE68" s="1">
        <f t="shared" si="24"/>
        <v>2.0100000000000002</v>
      </c>
    </row>
    <row r="69" spans="2:31" x14ac:dyDescent="0.45">
      <c r="B69" s="33" t="s">
        <v>26</v>
      </c>
      <c r="C69" s="39">
        <f t="shared" si="25"/>
        <v>3</v>
      </c>
      <c r="D69" s="36">
        <v>0.62</v>
      </c>
      <c r="E69" s="3">
        <v>0.73</v>
      </c>
      <c r="F69" s="4">
        <v>0.66</v>
      </c>
      <c r="G69" s="1">
        <f t="shared" si="20"/>
        <v>1.8599999999999999</v>
      </c>
      <c r="H69" s="1">
        <f t="shared" si="20"/>
        <v>2.19</v>
      </c>
      <c r="I69" s="1">
        <f t="shared" si="20"/>
        <v>1.98</v>
      </c>
      <c r="M69" s="33" t="s">
        <v>26</v>
      </c>
      <c r="N69" s="39">
        <f t="shared" si="26"/>
        <v>3</v>
      </c>
      <c r="O69" s="36">
        <v>0.58000000000000007</v>
      </c>
      <c r="P69" s="3">
        <v>0.72</v>
      </c>
      <c r="Q69" s="4">
        <v>0.69</v>
      </c>
      <c r="R69" s="1">
        <f t="shared" si="22"/>
        <v>1.7400000000000002</v>
      </c>
      <c r="S69" s="1">
        <f t="shared" si="22"/>
        <v>2.16</v>
      </c>
      <c r="T69" s="1">
        <f t="shared" si="22"/>
        <v>2.0699999999999998</v>
      </c>
      <c r="X69" s="33" t="s">
        <v>26</v>
      </c>
      <c r="Y69" s="39">
        <f t="shared" si="27"/>
        <v>3</v>
      </c>
      <c r="Z69" s="36">
        <v>0.48</v>
      </c>
      <c r="AA69" s="3">
        <v>0.63</v>
      </c>
      <c r="AB69" s="4">
        <v>0.56000000000000005</v>
      </c>
      <c r="AC69" s="1">
        <f t="shared" si="24"/>
        <v>1.44</v>
      </c>
      <c r="AD69" s="1">
        <f t="shared" si="24"/>
        <v>1.8900000000000001</v>
      </c>
      <c r="AE69" s="1">
        <f t="shared" si="24"/>
        <v>1.6800000000000002</v>
      </c>
    </row>
    <row r="70" spans="2:31" x14ac:dyDescent="0.45">
      <c r="B70" s="33" t="s">
        <v>27</v>
      </c>
      <c r="C70" s="39">
        <f t="shared" si="25"/>
        <v>3</v>
      </c>
      <c r="D70" s="36">
        <v>0.33999999999999997</v>
      </c>
      <c r="E70" s="3">
        <v>0.48</v>
      </c>
      <c r="F70" s="4">
        <v>0.38</v>
      </c>
      <c r="G70" s="1">
        <f t="shared" si="20"/>
        <v>1.02</v>
      </c>
      <c r="H70" s="1">
        <f t="shared" si="20"/>
        <v>1.44</v>
      </c>
      <c r="I70" s="1">
        <f t="shared" si="20"/>
        <v>1.1400000000000001</v>
      </c>
      <c r="M70" s="33" t="s">
        <v>27</v>
      </c>
      <c r="N70" s="39">
        <f t="shared" si="26"/>
        <v>3</v>
      </c>
      <c r="O70" s="36">
        <v>0.53</v>
      </c>
      <c r="P70" s="3">
        <v>0.68</v>
      </c>
      <c r="Q70" s="4">
        <v>0.65</v>
      </c>
      <c r="R70" s="1">
        <f t="shared" si="22"/>
        <v>1.59</v>
      </c>
      <c r="S70" s="1">
        <f t="shared" si="22"/>
        <v>2.04</v>
      </c>
      <c r="T70" s="1">
        <f t="shared" si="22"/>
        <v>1.9500000000000002</v>
      </c>
      <c r="X70" s="33" t="s">
        <v>27</v>
      </c>
      <c r="Y70" s="39">
        <f t="shared" si="27"/>
        <v>3</v>
      </c>
      <c r="Z70" s="36">
        <v>0.48</v>
      </c>
      <c r="AA70" s="3">
        <v>0.64</v>
      </c>
      <c r="AB70" s="4">
        <v>0.61</v>
      </c>
      <c r="AC70" s="1">
        <f t="shared" si="24"/>
        <v>1.44</v>
      </c>
      <c r="AD70" s="1">
        <f t="shared" si="24"/>
        <v>1.92</v>
      </c>
      <c r="AE70" s="1">
        <f t="shared" si="24"/>
        <v>1.83</v>
      </c>
    </row>
    <row r="71" spans="2:31" x14ac:dyDescent="0.45">
      <c r="B71" s="33" t="s">
        <v>28</v>
      </c>
      <c r="C71" s="39">
        <f t="shared" si="25"/>
        <v>4</v>
      </c>
      <c r="D71" s="36">
        <v>0.38</v>
      </c>
      <c r="E71" s="3">
        <v>0.51</v>
      </c>
      <c r="F71" s="4">
        <v>0.43</v>
      </c>
      <c r="G71" s="1">
        <f t="shared" si="20"/>
        <v>1.52</v>
      </c>
      <c r="H71" s="1">
        <f t="shared" si="20"/>
        <v>2.04</v>
      </c>
      <c r="I71" s="1">
        <f t="shared" si="20"/>
        <v>1.72</v>
      </c>
      <c r="M71" s="33" t="s">
        <v>28</v>
      </c>
      <c r="N71" s="39">
        <f t="shared" si="26"/>
        <v>4</v>
      </c>
      <c r="O71" s="36">
        <v>0.33999999999999997</v>
      </c>
      <c r="P71" s="3">
        <v>0.39</v>
      </c>
      <c r="Q71" s="4">
        <v>0.39</v>
      </c>
      <c r="R71" s="1">
        <f t="shared" si="22"/>
        <v>1.3599999999999999</v>
      </c>
      <c r="S71" s="1">
        <f t="shared" si="22"/>
        <v>1.56</v>
      </c>
      <c r="T71" s="1">
        <f t="shared" si="22"/>
        <v>1.56</v>
      </c>
      <c r="X71" s="33" t="s">
        <v>28</v>
      </c>
      <c r="Y71" s="39">
        <f t="shared" si="27"/>
        <v>4</v>
      </c>
      <c r="Z71" s="36">
        <v>0.45999999999999996</v>
      </c>
      <c r="AA71" s="3">
        <v>0.51</v>
      </c>
      <c r="AB71" s="4">
        <v>0.43</v>
      </c>
      <c r="AC71" s="1">
        <f t="shared" si="24"/>
        <v>1.8399999999999999</v>
      </c>
      <c r="AD71" s="1">
        <f t="shared" si="24"/>
        <v>2.04</v>
      </c>
      <c r="AE71" s="1">
        <f t="shared" si="24"/>
        <v>1.72</v>
      </c>
    </row>
    <row r="72" spans="2:31" x14ac:dyDescent="0.45">
      <c r="B72" s="33" t="s">
        <v>29</v>
      </c>
      <c r="C72" s="39">
        <f t="shared" si="25"/>
        <v>4</v>
      </c>
      <c r="D72" s="36">
        <v>0.15000000000000002</v>
      </c>
      <c r="E72" s="3">
        <v>0.3</v>
      </c>
      <c r="F72" s="4">
        <v>0.19</v>
      </c>
      <c r="G72" s="1">
        <f t="shared" si="20"/>
        <v>0.60000000000000009</v>
      </c>
      <c r="H72" s="1">
        <f t="shared" si="20"/>
        <v>1.2</v>
      </c>
      <c r="I72" s="1">
        <f t="shared" si="20"/>
        <v>0.76</v>
      </c>
      <c r="M72" s="33" t="s">
        <v>29</v>
      </c>
      <c r="N72" s="39">
        <f t="shared" si="26"/>
        <v>4</v>
      </c>
      <c r="O72" s="36">
        <v>0.10999999999999999</v>
      </c>
      <c r="P72" s="3">
        <v>0.18</v>
      </c>
      <c r="Q72" s="4">
        <v>0.17</v>
      </c>
      <c r="R72" s="1">
        <f t="shared" si="22"/>
        <v>0.43999999999999995</v>
      </c>
      <c r="S72" s="1">
        <f t="shared" si="22"/>
        <v>0.72</v>
      </c>
      <c r="T72" s="1">
        <f t="shared" si="22"/>
        <v>0.68</v>
      </c>
      <c r="X72" s="33" t="s">
        <v>29</v>
      </c>
      <c r="Y72" s="39">
        <f t="shared" si="27"/>
        <v>4</v>
      </c>
      <c r="Z72" s="36">
        <v>0.13</v>
      </c>
      <c r="AA72" s="3">
        <v>0.21</v>
      </c>
      <c r="AB72" s="4">
        <v>0.14000000000000001</v>
      </c>
      <c r="AC72" s="1">
        <f t="shared" si="24"/>
        <v>0.52</v>
      </c>
      <c r="AD72" s="1">
        <f t="shared" si="24"/>
        <v>0.84</v>
      </c>
      <c r="AE72" s="1">
        <f t="shared" si="24"/>
        <v>0.56000000000000005</v>
      </c>
    </row>
    <row r="73" spans="2:31" ht="17.5" thickBot="1" x14ac:dyDescent="0.5">
      <c r="B73" s="33" t="s">
        <v>30</v>
      </c>
      <c r="C73" s="39">
        <f t="shared" si="25"/>
        <v>4</v>
      </c>
      <c r="D73" s="36">
        <v>6.0000000000000053E-2</v>
      </c>
      <c r="E73" s="3">
        <v>0.13</v>
      </c>
      <c r="F73" s="4">
        <v>7.0000000000000007E-2</v>
      </c>
      <c r="G73" s="1">
        <f t="shared" si="20"/>
        <v>0.24000000000000021</v>
      </c>
      <c r="H73" s="1">
        <f t="shared" si="20"/>
        <v>0.52</v>
      </c>
      <c r="I73" s="1">
        <f t="shared" si="20"/>
        <v>0.28000000000000003</v>
      </c>
      <c r="M73" s="33" t="s">
        <v>30</v>
      </c>
      <c r="N73" s="39">
        <f t="shared" si="26"/>
        <v>4</v>
      </c>
      <c r="O73" s="36">
        <v>4.0000000000000036E-2</v>
      </c>
      <c r="P73" s="3">
        <v>0.06</v>
      </c>
      <c r="Q73" s="4">
        <v>0.05</v>
      </c>
      <c r="R73" s="1">
        <f t="shared" si="22"/>
        <v>0.16000000000000014</v>
      </c>
      <c r="S73" s="1">
        <f t="shared" si="22"/>
        <v>0.24</v>
      </c>
      <c r="T73" s="1">
        <f t="shared" si="22"/>
        <v>0.2</v>
      </c>
      <c r="X73" s="33" t="s">
        <v>30</v>
      </c>
      <c r="Y73" s="39">
        <f t="shared" si="27"/>
        <v>4</v>
      </c>
      <c r="Z73" s="36">
        <v>0.17000000000000004</v>
      </c>
      <c r="AA73" s="3">
        <v>0.22</v>
      </c>
      <c r="AB73" s="4">
        <v>0.17</v>
      </c>
      <c r="AC73" s="1">
        <f t="shared" si="24"/>
        <v>0.68000000000000016</v>
      </c>
      <c r="AD73" s="1">
        <f t="shared" si="24"/>
        <v>0.88</v>
      </c>
      <c r="AE73" s="1">
        <f t="shared" si="24"/>
        <v>0.68</v>
      </c>
    </row>
    <row r="74" spans="2:31" ht="25" customHeight="1" x14ac:dyDescent="0.45">
      <c r="B74" s="7" t="s">
        <v>39</v>
      </c>
      <c r="C74" s="99"/>
      <c r="D74" s="20">
        <f>SUM(G44:G65)</f>
        <v>30.560000000000002</v>
      </c>
      <c r="E74" s="20">
        <f t="shared" ref="E74:F74" si="28">SUM(H44:H65)</f>
        <v>38.550000000000004</v>
      </c>
      <c r="F74" s="21">
        <f t="shared" si="28"/>
        <v>33.290000000000006</v>
      </c>
      <c r="G74" s="22"/>
      <c r="H74" s="22"/>
      <c r="I74" s="22"/>
      <c r="J74" s="22"/>
      <c r="K74" s="22"/>
      <c r="L74" s="22"/>
      <c r="M74" s="7" t="s">
        <v>39</v>
      </c>
      <c r="N74" s="99"/>
      <c r="O74" s="20">
        <f>SUM(R44:R65)</f>
        <v>43.06</v>
      </c>
      <c r="P74" s="20">
        <f t="shared" ref="P74:Q74" si="29">SUM(S44:S65)</f>
        <v>49.78</v>
      </c>
      <c r="Q74" s="21">
        <f t="shared" si="29"/>
        <v>47.7</v>
      </c>
      <c r="X74" s="7" t="s">
        <v>39</v>
      </c>
      <c r="Y74" s="99"/>
      <c r="Z74" s="20">
        <f>SUM(AC44:AC65)</f>
        <v>37.270000000000017</v>
      </c>
      <c r="AA74" s="20">
        <f t="shared" ref="AA74:AB74" si="30">SUM(AD44:AD65)</f>
        <v>45.63000000000001</v>
      </c>
      <c r="AB74" s="21">
        <f t="shared" si="30"/>
        <v>42.474000000000004</v>
      </c>
    </row>
    <row r="75" spans="2:31" ht="25" customHeight="1" thickBot="1" x14ac:dyDescent="0.5">
      <c r="B75" s="10" t="s">
        <v>51</v>
      </c>
      <c r="C75" s="100"/>
      <c r="D75" s="16">
        <f>SUM(G66:G73)</f>
        <v>10.709999999999999</v>
      </c>
      <c r="E75" s="16">
        <f t="shared" ref="E75:F75" si="31">SUM(H66:H73)</f>
        <v>13.739999999999998</v>
      </c>
      <c r="F75" s="17">
        <f t="shared" si="31"/>
        <v>11.84</v>
      </c>
      <c r="G75" s="22"/>
      <c r="H75" s="22"/>
      <c r="I75" s="22"/>
      <c r="J75" s="22"/>
      <c r="K75" s="22"/>
      <c r="L75" s="22"/>
      <c r="M75" s="10" t="s">
        <v>51</v>
      </c>
      <c r="N75" s="100"/>
      <c r="O75" s="16">
        <f>SUM(R66:R73)</f>
        <v>11.35</v>
      </c>
      <c r="P75" s="16">
        <f t="shared" ref="P75:Q75" si="32">SUM(S66:S73)</f>
        <v>13.81</v>
      </c>
      <c r="Q75" s="17">
        <f t="shared" si="32"/>
        <v>13.290000000000001</v>
      </c>
      <c r="X75" s="10" t="s">
        <v>51</v>
      </c>
      <c r="Y75" s="100"/>
      <c r="Z75" s="16">
        <f>SUM(AC66:AC73)</f>
        <v>10.879999999999999</v>
      </c>
      <c r="AA75" s="16">
        <f t="shared" ref="AA75:AB75" si="33">SUM(AD66:AD73)</f>
        <v>13.92</v>
      </c>
      <c r="AB75" s="17">
        <f t="shared" si="33"/>
        <v>12.410000000000002</v>
      </c>
    </row>
    <row r="80" spans="2:31" ht="17.5" thickBot="1" x14ac:dyDescent="0.5"/>
    <row r="81" spans="2:31" ht="35" customHeight="1" thickBot="1" x14ac:dyDescent="0.5">
      <c r="B81" s="107" t="s">
        <v>136</v>
      </c>
      <c r="C81" s="108"/>
      <c r="D81" s="108"/>
      <c r="E81" s="108"/>
      <c r="F81" s="109"/>
      <c r="M81" s="107" t="s">
        <v>137</v>
      </c>
      <c r="N81" s="108"/>
      <c r="O81" s="108"/>
      <c r="P81" s="108"/>
      <c r="Q81" s="109"/>
      <c r="X81" s="107" t="s">
        <v>138</v>
      </c>
      <c r="Y81" s="108"/>
      <c r="Z81" s="108"/>
      <c r="AA81" s="108"/>
      <c r="AB81" s="109"/>
    </row>
    <row r="82" spans="2:31" ht="21" customHeight="1" thickBot="1" x14ac:dyDescent="0.5">
      <c r="B82" s="27" t="s">
        <v>37</v>
      </c>
      <c r="C82" s="29" t="s">
        <v>0</v>
      </c>
      <c r="D82" s="41" t="s">
        <v>35</v>
      </c>
      <c r="E82" s="28" t="s">
        <v>36</v>
      </c>
      <c r="F82" s="29" t="s">
        <v>38</v>
      </c>
      <c r="M82" s="27" t="s">
        <v>37</v>
      </c>
      <c r="N82" s="29" t="s">
        <v>0</v>
      </c>
      <c r="O82" s="41" t="s">
        <v>35</v>
      </c>
      <c r="P82" s="28" t="s">
        <v>36</v>
      </c>
      <c r="Q82" s="29" t="s">
        <v>38</v>
      </c>
      <c r="X82" s="27" t="s">
        <v>37</v>
      </c>
      <c r="Y82" s="29" t="s">
        <v>0</v>
      </c>
      <c r="Z82" s="41" t="s">
        <v>35</v>
      </c>
      <c r="AA82" s="28" t="s">
        <v>36</v>
      </c>
      <c r="AB82" s="29" t="s">
        <v>38</v>
      </c>
    </row>
    <row r="83" spans="2:31" x14ac:dyDescent="0.45">
      <c r="B83" s="32" t="s">
        <v>1</v>
      </c>
      <c r="C83" s="42">
        <f>C122</f>
        <v>2</v>
      </c>
      <c r="D83" s="35">
        <v>0.84</v>
      </c>
      <c r="E83" s="25">
        <v>0.9</v>
      </c>
      <c r="F83" s="26">
        <v>0.876</v>
      </c>
      <c r="G83" s="1">
        <f t="shared" ref="G83:I98" si="34">$C83*D83</f>
        <v>1.68</v>
      </c>
      <c r="H83" s="1">
        <f t="shared" si="34"/>
        <v>1.8</v>
      </c>
      <c r="I83" s="1">
        <f t="shared" si="34"/>
        <v>1.752</v>
      </c>
      <c r="M83" s="32" t="s">
        <v>1</v>
      </c>
      <c r="N83" s="42">
        <f>N122</f>
        <v>2</v>
      </c>
      <c r="O83" s="35">
        <v>0.92999999999999994</v>
      </c>
      <c r="P83" s="25">
        <v>0.97</v>
      </c>
      <c r="Q83" s="26">
        <v>0.96499999999999997</v>
      </c>
      <c r="R83" s="1">
        <f>$N83*O83</f>
        <v>1.8599999999999999</v>
      </c>
      <c r="S83" s="1">
        <f t="shared" ref="S83:T112" si="35">$N83*P83</f>
        <v>1.94</v>
      </c>
      <c r="T83" s="1">
        <f t="shared" si="35"/>
        <v>1.93</v>
      </c>
      <c r="X83" s="32" t="s">
        <v>1</v>
      </c>
      <c r="Y83" s="42">
        <f>Y122</f>
        <v>2</v>
      </c>
      <c r="Z83" s="35">
        <v>0.9</v>
      </c>
      <c r="AA83" s="25">
        <v>0.96</v>
      </c>
      <c r="AB83" s="26">
        <v>0.94199999999999995</v>
      </c>
      <c r="AC83" s="1">
        <f>$N83*Z83</f>
        <v>1.8</v>
      </c>
      <c r="AD83" s="1">
        <f t="shared" ref="AD83:AE112" si="36">$N83*AA83</f>
        <v>1.92</v>
      </c>
      <c r="AE83" s="1">
        <f t="shared" si="36"/>
        <v>1.8839999999999999</v>
      </c>
    </row>
    <row r="84" spans="2:31" x14ac:dyDescent="0.45">
      <c r="B84" s="33" t="s">
        <v>2</v>
      </c>
      <c r="C84" s="39">
        <f t="shared" ref="C84:C99" si="37">C123</f>
        <v>2</v>
      </c>
      <c r="D84" s="36">
        <v>0.79</v>
      </c>
      <c r="E84" s="3">
        <v>0.89</v>
      </c>
      <c r="F84" s="4">
        <v>0.85</v>
      </c>
      <c r="G84" s="1">
        <f t="shared" si="34"/>
        <v>1.58</v>
      </c>
      <c r="H84" s="1">
        <f t="shared" si="34"/>
        <v>1.78</v>
      </c>
      <c r="I84" s="1">
        <f t="shared" si="34"/>
        <v>1.7</v>
      </c>
      <c r="M84" s="33" t="s">
        <v>2</v>
      </c>
      <c r="N84" s="39">
        <f t="shared" ref="N84:N99" si="38">N123</f>
        <v>2</v>
      </c>
      <c r="O84" s="36">
        <v>0.91</v>
      </c>
      <c r="P84" s="3">
        <v>0.97</v>
      </c>
      <c r="Q84" s="4">
        <v>0.96399999999999997</v>
      </c>
      <c r="R84" s="1">
        <f t="shared" ref="R84:R112" si="39">$N84*O84</f>
        <v>1.82</v>
      </c>
      <c r="S84" s="1">
        <f t="shared" si="35"/>
        <v>1.94</v>
      </c>
      <c r="T84" s="1">
        <f t="shared" si="35"/>
        <v>1.9279999999999999</v>
      </c>
      <c r="X84" s="33" t="s">
        <v>2</v>
      </c>
      <c r="Y84" s="39">
        <f t="shared" ref="Y84:Y99" si="40">Y123</f>
        <v>2</v>
      </c>
      <c r="Z84" s="36">
        <v>0.89</v>
      </c>
      <c r="AA84" s="3">
        <v>0.95</v>
      </c>
      <c r="AB84" s="4">
        <v>0.93200000000000005</v>
      </c>
      <c r="AC84" s="1">
        <f t="shared" ref="AC84:AC112" si="41">$N84*Z84</f>
        <v>1.78</v>
      </c>
      <c r="AD84" s="1">
        <f t="shared" si="36"/>
        <v>1.9</v>
      </c>
      <c r="AE84" s="1">
        <f t="shared" si="36"/>
        <v>1.8640000000000001</v>
      </c>
    </row>
    <row r="85" spans="2:31" x14ac:dyDescent="0.45">
      <c r="B85" s="33" t="s">
        <v>3</v>
      </c>
      <c r="C85" s="39">
        <f t="shared" si="37"/>
        <v>3</v>
      </c>
      <c r="D85" s="36">
        <v>0.78</v>
      </c>
      <c r="E85" s="3">
        <v>0.88</v>
      </c>
      <c r="F85" s="4">
        <v>0.84499999999999997</v>
      </c>
      <c r="G85" s="1">
        <f t="shared" si="34"/>
        <v>2.34</v>
      </c>
      <c r="H85" s="1">
        <f t="shared" si="34"/>
        <v>2.64</v>
      </c>
      <c r="I85" s="1">
        <f t="shared" si="34"/>
        <v>2.5350000000000001</v>
      </c>
      <c r="M85" s="33" t="s">
        <v>3</v>
      </c>
      <c r="N85" s="39">
        <f t="shared" si="38"/>
        <v>3</v>
      </c>
      <c r="O85" s="36">
        <v>0.9</v>
      </c>
      <c r="P85" s="3">
        <v>0.96</v>
      </c>
      <c r="Q85" s="4">
        <v>0.95499999999999996</v>
      </c>
      <c r="R85" s="1">
        <f t="shared" si="39"/>
        <v>2.7</v>
      </c>
      <c r="S85" s="1">
        <f t="shared" si="35"/>
        <v>2.88</v>
      </c>
      <c r="T85" s="1">
        <f t="shared" si="35"/>
        <v>2.8649999999999998</v>
      </c>
      <c r="X85" s="33" t="s">
        <v>3</v>
      </c>
      <c r="Y85" s="39">
        <f t="shared" si="40"/>
        <v>3</v>
      </c>
      <c r="Z85" s="36">
        <v>0.89</v>
      </c>
      <c r="AA85" s="3">
        <v>0.94</v>
      </c>
      <c r="AB85" s="4">
        <v>0.93300000000000005</v>
      </c>
      <c r="AC85" s="1">
        <f t="shared" si="41"/>
        <v>2.67</v>
      </c>
      <c r="AD85" s="1">
        <f t="shared" si="36"/>
        <v>2.82</v>
      </c>
      <c r="AE85" s="1">
        <f t="shared" si="36"/>
        <v>2.7990000000000004</v>
      </c>
    </row>
    <row r="86" spans="2:31" x14ac:dyDescent="0.45">
      <c r="B86" s="33" t="s">
        <v>4</v>
      </c>
      <c r="C86" s="39">
        <f t="shared" si="37"/>
        <v>3</v>
      </c>
      <c r="D86" s="36">
        <v>0.83</v>
      </c>
      <c r="E86" s="3">
        <v>0.9</v>
      </c>
      <c r="F86" s="4">
        <v>0.88200000000000001</v>
      </c>
      <c r="G86" s="1">
        <f t="shared" si="34"/>
        <v>2.4899999999999998</v>
      </c>
      <c r="H86" s="1">
        <f t="shared" si="34"/>
        <v>2.7</v>
      </c>
      <c r="I86" s="1">
        <f t="shared" si="34"/>
        <v>2.6459999999999999</v>
      </c>
      <c r="M86" s="33" t="s">
        <v>4</v>
      </c>
      <c r="N86" s="39">
        <f t="shared" si="38"/>
        <v>3</v>
      </c>
      <c r="O86" s="36">
        <v>0.91</v>
      </c>
      <c r="P86" s="3">
        <v>0.96</v>
      </c>
      <c r="Q86" s="4">
        <v>0.95799999999999996</v>
      </c>
      <c r="R86" s="1">
        <f t="shared" si="39"/>
        <v>2.73</v>
      </c>
      <c r="S86" s="1">
        <f t="shared" si="35"/>
        <v>2.88</v>
      </c>
      <c r="T86" s="1">
        <f t="shared" si="35"/>
        <v>2.8739999999999997</v>
      </c>
      <c r="X86" s="33" t="s">
        <v>4</v>
      </c>
      <c r="Y86" s="39">
        <f t="shared" si="40"/>
        <v>3</v>
      </c>
      <c r="Z86" s="36">
        <v>0.88</v>
      </c>
      <c r="AA86" s="3">
        <v>0.94</v>
      </c>
      <c r="AB86" s="4">
        <v>0.93200000000000005</v>
      </c>
      <c r="AC86" s="1">
        <f t="shared" si="41"/>
        <v>2.64</v>
      </c>
      <c r="AD86" s="1">
        <f t="shared" si="36"/>
        <v>2.82</v>
      </c>
      <c r="AE86" s="1">
        <f t="shared" si="36"/>
        <v>2.7960000000000003</v>
      </c>
    </row>
    <row r="87" spans="2:31" x14ac:dyDescent="0.45">
      <c r="B87" s="33" t="s">
        <v>5</v>
      </c>
      <c r="C87" s="39">
        <f t="shared" si="37"/>
        <v>3</v>
      </c>
      <c r="D87" s="36">
        <v>0.82000000000000006</v>
      </c>
      <c r="E87" s="3">
        <v>0.9</v>
      </c>
      <c r="F87" s="4">
        <v>0.874</v>
      </c>
      <c r="G87" s="1">
        <f t="shared" si="34"/>
        <v>2.46</v>
      </c>
      <c r="H87" s="1">
        <f t="shared" si="34"/>
        <v>2.7</v>
      </c>
      <c r="I87" s="1">
        <f t="shared" si="34"/>
        <v>2.6219999999999999</v>
      </c>
      <c r="M87" s="33" t="s">
        <v>5</v>
      </c>
      <c r="N87" s="39">
        <f t="shared" si="38"/>
        <v>3</v>
      </c>
      <c r="O87" s="36">
        <v>0.91</v>
      </c>
      <c r="P87" s="3">
        <v>0.96</v>
      </c>
      <c r="Q87" s="4">
        <v>0.96</v>
      </c>
      <c r="R87" s="1">
        <f t="shared" si="39"/>
        <v>2.73</v>
      </c>
      <c r="S87" s="1">
        <f t="shared" si="35"/>
        <v>2.88</v>
      </c>
      <c r="T87" s="1">
        <f t="shared" si="35"/>
        <v>2.88</v>
      </c>
      <c r="X87" s="33" t="s">
        <v>5</v>
      </c>
      <c r="Y87" s="39">
        <f t="shared" si="40"/>
        <v>3</v>
      </c>
      <c r="Z87" s="36">
        <v>0.9</v>
      </c>
      <c r="AA87" s="3">
        <v>0.95</v>
      </c>
      <c r="AB87" s="4">
        <v>0.94099999999999995</v>
      </c>
      <c r="AC87" s="1">
        <f t="shared" si="41"/>
        <v>2.7</v>
      </c>
      <c r="AD87" s="1">
        <f t="shared" si="36"/>
        <v>2.8499999999999996</v>
      </c>
      <c r="AE87" s="1">
        <f t="shared" si="36"/>
        <v>2.823</v>
      </c>
    </row>
    <row r="88" spans="2:31" x14ac:dyDescent="0.45">
      <c r="B88" s="33" t="s">
        <v>6</v>
      </c>
      <c r="C88" s="39">
        <f t="shared" si="37"/>
        <v>3</v>
      </c>
      <c r="D88" s="36">
        <v>0.62</v>
      </c>
      <c r="E88" s="3">
        <v>0.77</v>
      </c>
      <c r="F88" s="4">
        <v>0.70699999999999996</v>
      </c>
      <c r="G88" s="1">
        <f t="shared" si="34"/>
        <v>1.8599999999999999</v>
      </c>
      <c r="H88" s="1">
        <f t="shared" si="34"/>
        <v>2.31</v>
      </c>
      <c r="I88" s="1">
        <f t="shared" si="34"/>
        <v>2.121</v>
      </c>
      <c r="M88" s="33" t="s">
        <v>6</v>
      </c>
      <c r="N88" s="39">
        <f t="shared" si="38"/>
        <v>3</v>
      </c>
      <c r="O88" s="36">
        <v>0.82000000000000006</v>
      </c>
      <c r="P88" s="3">
        <v>0.91</v>
      </c>
      <c r="Q88" s="4">
        <v>0.90500000000000003</v>
      </c>
      <c r="R88" s="1">
        <f t="shared" si="39"/>
        <v>2.46</v>
      </c>
      <c r="S88" s="1">
        <f t="shared" si="35"/>
        <v>2.73</v>
      </c>
      <c r="T88" s="1">
        <f t="shared" si="35"/>
        <v>2.7149999999999999</v>
      </c>
      <c r="X88" s="33" t="s">
        <v>6</v>
      </c>
      <c r="Y88" s="39">
        <f t="shared" si="40"/>
        <v>3</v>
      </c>
      <c r="Z88" s="36">
        <v>0.77</v>
      </c>
      <c r="AA88" s="3">
        <v>0.88</v>
      </c>
      <c r="AB88" s="4">
        <v>0.86399999999999999</v>
      </c>
      <c r="AC88" s="1">
        <f t="shared" si="41"/>
        <v>2.31</v>
      </c>
      <c r="AD88" s="1">
        <f t="shared" si="36"/>
        <v>2.64</v>
      </c>
      <c r="AE88" s="1">
        <f t="shared" si="36"/>
        <v>2.5920000000000001</v>
      </c>
    </row>
    <row r="89" spans="2:31" x14ac:dyDescent="0.45">
      <c r="B89" s="33" t="s">
        <v>7</v>
      </c>
      <c r="C89" s="39">
        <f t="shared" si="37"/>
        <v>3</v>
      </c>
      <c r="D89" s="36">
        <v>0.61</v>
      </c>
      <c r="E89" s="3">
        <v>0.74</v>
      </c>
      <c r="F89" s="4">
        <v>0.67100000000000004</v>
      </c>
      <c r="G89" s="1">
        <f t="shared" si="34"/>
        <v>1.83</v>
      </c>
      <c r="H89" s="1">
        <f t="shared" si="34"/>
        <v>2.2199999999999998</v>
      </c>
      <c r="I89" s="1">
        <f t="shared" si="34"/>
        <v>2.0129999999999999</v>
      </c>
      <c r="M89" s="33" t="s">
        <v>7</v>
      </c>
      <c r="N89" s="39">
        <f t="shared" si="38"/>
        <v>3</v>
      </c>
      <c r="O89" s="36">
        <v>0.78</v>
      </c>
      <c r="P89" s="3">
        <v>0.89</v>
      </c>
      <c r="Q89" s="4">
        <v>0.88600000000000001</v>
      </c>
      <c r="R89" s="1">
        <f t="shared" si="39"/>
        <v>2.34</v>
      </c>
      <c r="S89" s="1">
        <f t="shared" si="35"/>
        <v>2.67</v>
      </c>
      <c r="T89" s="1">
        <f t="shared" si="35"/>
        <v>2.6579999999999999</v>
      </c>
      <c r="X89" s="33" t="s">
        <v>7</v>
      </c>
      <c r="Y89" s="39">
        <f t="shared" si="40"/>
        <v>3</v>
      </c>
      <c r="Z89" s="36">
        <v>0.76</v>
      </c>
      <c r="AA89" s="3">
        <v>0.85</v>
      </c>
      <c r="AB89" s="4">
        <v>0.84599999999999997</v>
      </c>
      <c r="AC89" s="1">
        <f t="shared" si="41"/>
        <v>2.2800000000000002</v>
      </c>
      <c r="AD89" s="1">
        <f t="shared" si="36"/>
        <v>2.5499999999999998</v>
      </c>
      <c r="AE89" s="1">
        <f t="shared" si="36"/>
        <v>2.5379999999999998</v>
      </c>
    </row>
    <row r="90" spans="2:31" x14ac:dyDescent="0.45">
      <c r="B90" s="33" t="s">
        <v>8</v>
      </c>
      <c r="C90" s="39">
        <f t="shared" si="37"/>
        <v>3</v>
      </c>
      <c r="D90" s="36">
        <v>0.49</v>
      </c>
      <c r="E90" s="3">
        <v>0.66</v>
      </c>
      <c r="F90" s="4">
        <v>0.55200000000000005</v>
      </c>
      <c r="G90" s="1">
        <f t="shared" si="34"/>
        <v>1.47</v>
      </c>
      <c r="H90" s="1">
        <f t="shared" si="34"/>
        <v>1.98</v>
      </c>
      <c r="I90" s="1">
        <f t="shared" si="34"/>
        <v>1.6560000000000001</v>
      </c>
      <c r="M90" s="33" t="s">
        <v>8</v>
      </c>
      <c r="N90" s="39">
        <f t="shared" si="38"/>
        <v>3</v>
      </c>
      <c r="O90" s="36">
        <v>0.72</v>
      </c>
      <c r="P90" s="3">
        <v>0.85</v>
      </c>
      <c r="Q90" s="4">
        <v>0.84499999999999997</v>
      </c>
      <c r="R90" s="1">
        <f t="shared" si="39"/>
        <v>2.16</v>
      </c>
      <c r="S90" s="1">
        <f t="shared" si="35"/>
        <v>2.5499999999999998</v>
      </c>
      <c r="T90" s="1">
        <f t="shared" si="35"/>
        <v>2.5350000000000001</v>
      </c>
      <c r="X90" s="33" t="s">
        <v>8</v>
      </c>
      <c r="Y90" s="39">
        <f t="shared" si="40"/>
        <v>3</v>
      </c>
      <c r="Z90" s="36">
        <v>0.65999999999999992</v>
      </c>
      <c r="AA90" s="3">
        <v>0.79</v>
      </c>
      <c r="AB90" s="4">
        <v>0.79800000000000004</v>
      </c>
      <c r="AC90" s="1">
        <f t="shared" si="41"/>
        <v>1.9799999999999998</v>
      </c>
      <c r="AD90" s="1">
        <f t="shared" si="36"/>
        <v>2.37</v>
      </c>
      <c r="AE90" s="1">
        <f t="shared" si="36"/>
        <v>2.3940000000000001</v>
      </c>
    </row>
    <row r="91" spans="2:31" x14ac:dyDescent="0.45">
      <c r="B91" s="33" t="s">
        <v>9</v>
      </c>
      <c r="C91" s="39">
        <f t="shared" si="37"/>
        <v>4</v>
      </c>
      <c r="D91" s="36">
        <v>0.65999999999999992</v>
      </c>
      <c r="E91" s="3">
        <v>0.78</v>
      </c>
      <c r="F91" s="4">
        <v>0.73199999999999998</v>
      </c>
      <c r="G91" s="1">
        <f t="shared" si="34"/>
        <v>2.6399999999999997</v>
      </c>
      <c r="H91" s="1">
        <f t="shared" si="34"/>
        <v>3.12</v>
      </c>
      <c r="I91" s="1">
        <f t="shared" si="34"/>
        <v>2.9279999999999999</v>
      </c>
      <c r="M91" s="33" t="s">
        <v>9</v>
      </c>
      <c r="N91" s="39">
        <f t="shared" si="38"/>
        <v>4</v>
      </c>
      <c r="O91" s="36">
        <v>0.84</v>
      </c>
      <c r="P91" s="3">
        <v>0.93</v>
      </c>
      <c r="Q91" s="4">
        <v>0.92200000000000004</v>
      </c>
      <c r="R91" s="1">
        <f t="shared" si="39"/>
        <v>3.36</v>
      </c>
      <c r="S91" s="1">
        <f t="shared" si="35"/>
        <v>3.72</v>
      </c>
      <c r="T91" s="1">
        <f t="shared" si="35"/>
        <v>3.6880000000000002</v>
      </c>
      <c r="X91" s="33" t="s">
        <v>9</v>
      </c>
      <c r="Y91" s="39">
        <f t="shared" si="40"/>
        <v>4</v>
      </c>
      <c r="Z91" s="36">
        <v>0.8</v>
      </c>
      <c r="AA91" s="3">
        <v>0.89</v>
      </c>
      <c r="AB91" s="4">
        <v>0.877</v>
      </c>
      <c r="AC91" s="1">
        <f t="shared" si="41"/>
        <v>3.2</v>
      </c>
      <c r="AD91" s="1">
        <f t="shared" si="36"/>
        <v>3.56</v>
      </c>
      <c r="AE91" s="1">
        <f t="shared" si="36"/>
        <v>3.508</v>
      </c>
    </row>
    <row r="92" spans="2:31" x14ac:dyDescent="0.45">
      <c r="B92" s="33" t="s">
        <v>10</v>
      </c>
      <c r="C92" s="39">
        <f t="shared" si="37"/>
        <v>4</v>
      </c>
      <c r="D92" s="36">
        <v>0.43000000000000005</v>
      </c>
      <c r="E92" s="3">
        <v>0.52</v>
      </c>
      <c r="F92" s="4">
        <v>0.46400000000000002</v>
      </c>
      <c r="G92" s="1">
        <f t="shared" si="34"/>
        <v>1.7200000000000002</v>
      </c>
      <c r="H92" s="1">
        <f t="shared" si="34"/>
        <v>2.08</v>
      </c>
      <c r="I92" s="1">
        <f t="shared" si="34"/>
        <v>1.8560000000000001</v>
      </c>
      <c r="M92" s="33" t="s">
        <v>10</v>
      </c>
      <c r="N92" s="39">
        <f t="shared" si="38"/>
        <v>4</v>
      </c>
      <c r="O92" s="36">
        <v>0.59000000000000008</v>
      </c>
      <c r="P92" s="3">
        <v>0.7</v>
      </c>
      <c r="Q92" s="4">
        <v>0.71499999999999997</v>
      </c>
      <c r="R92" s="1">
        <f t="shared" si="39"/>
        <v>2.3600000000000003</v>
      </c>
      <c r="S92" s="1">
        <f t="shared" si="35"/>
        <v>2.8</v>
      </c>
      <c r="T92" s="1">
        <f t="shared" si="35"/>
        <v>2.86</v>
      </c>
      <c r="X92" s="33" t="s">
        <v>10</v>
      </c>
      <c r="Y92" s="39">
        <f t="shared" si="40"/>
        <v>4</v>
      </c>
      <c r="Z92" s="36">
        <v>0.6</v>
      </c>
      <c r="AA92" s="3">
        <v>0.67</v>
      </c>
      <c r="AB92" s="4">
        <v>0.68400000000000005</v>
      </c>
      <c r="AC92" s="1">
        <f t="shared" si="41"/>
        <v>2.4</v>
      </c>
      <c r="AD92" s="1">
        <f t="shared" si="36"/>
        <v>2.68</v>
      </c>
      <c r="AE92" s="1">
        <f t="shared" si="36"/>
        <v>2.7360000000000002</v>
      </c>
    </row>
    <row r="93" spans="2:31" x14ac:dyDescent="0.45">
      <c r="B93" s="33" t="s">
        <v>11</v>
      </c>
      <c r="C93" s="39">
        <f t="shared" si="37"/>
        <v>4</v>
      </c>
      <c r="D93" s="36">
        <v>0.5</v>
      </c>
      <c r="E93" s="3">
        <v>0.68</v>
      </c>
      <c r="F93" s="4">
        <v>0.58699999999999997</v>
      </c>
      <c r="G93" s="1">
        <f t="shared" si="34"/>
        <v>2</v>
      </c>
      <c r="H93" s="1">
        <f t="shared" si="34"/>
        <v>2.72</v>
      </c>
      <c r="I93" s="1">
        <f t="shared" si="34"/>
        <v>2.3479999999999999</v>
      </c>
      <c r="M93" s="33" t="s">
        <v>11</v>
      </c>
      <c r="N93" s="39">
        <f t="shared" si="38"/>
        <v>4</v>
      </c>
      <c r="O93" s="36">
        <v>0.76</v>
      </c>
      <c r="P93" s="3">
        <v>0.88</v>
      </c>
      <c r="Q93" s="4">
        <v>0.88400000000000001</v>
      </c>
      <c r="R93" s="1">
        <f t="shared" si="39"/>
        <v>3.04</v>
      </c>
      <c r="S93" s="1">
        <f t="shared" si="35"/>
        <v>3.52</v>
      </c>
      <c r="T93" s="1">
        <f t="shared" si="35"/>
        <v>3.536</v>
      </c>
      <c r="X93" s="33" t="s">
        <v>11</v>
      </c>
      <c r="Y93" s="39">
        <f t="shared" si="40"/>
        <v>4</v>
      </c>
      <c r="Z93" s="36">
        <v>0.67999999999999994</v>
      </c>
      <c r="AA93" s="3">
        <v>0.83</v>
      </c>
      <c r="AB93" s="4">
        <v>0.81699999999999995</v>
      </c>
      <c r="AC93" s="1">
        <f t="shared" si="41"/>
        <v>2.7199999999999998</v>
      </c>
      <c r="AD93" s="1">
        <f t="shared" si="36"/>
        <v>3.32</v>
      </c>
      <c r="AE93" s="1">
        <f t="shared" si="36"/>
        <v>3.2679999999999998</v>
      </c>
    </row>
    <row r="94" spans="2:31" x14ac:dyDescent="0.45">
      <c r="B94" s="33" t="s">
        <v>12</v>
      </c>
      <c r="C94" s="39">
        <f t="shared" si="37"/>
        <v>4</v>
      </c>
      <c r="D94" s="36">
        <v>0.47</v>
      </c>
      <c r="E94" s="3">
        <v>0.57999999999999996</v>
      </c>
      <c r="F94" s="4">
        <v>0.52500000000000002</v>
      </c>
      <c r="G94" s="1">
        <f t="shared" si="34"/>
        <v>1.88</v>
      </c>
      <c r="H94" s="1">
        <f t="shared" si="34"/>
        <v>2.3199999999999998</v>
      </c>
      <c r="I94" s="1">
        <f t="shared" si="34"/>
        <v>2.1</v>
      </c>
      <c r="M94" s="33" t="s">
        <v>12</v>
      </c>
      <c r="N94" s="39">
        <f t="shared" si="38"/>
        <v>4</v>
      </c>
      <c r="O94" s="36">
        <v>0.61</v>
      </c>
      <c r="P94" s="3">
        <v>0.73</v>
      </c>
      <c r="Q94" s="4">
        <v>0.73399999999999999</v>
      </c>
      <c r="R94" s="1">
        <f t="shared" si="39"/>
        <v>2.44</v>
      </c>
      <c r="S94" s="1">
        <f t="shared" si="35"/>
        <v>2.92</v>
      </c>
      <c r="T94" s="1">
        <f t="shared" si="35"/>
        <v>2.9359999999999999</v>
      </c>
      <c r="X94" s="33" t="s">
        <v>12</v>
      </c>
      <c r="Y94" s="39">
        <f t="shared" si="40"/>
        <v>4</v>
      </c>
      <c r="Z94" s="36">
        <v>0.53</v>
      </c>
      <c r="AA94" s="3">
        <v>0.66</v>
      </c>
      <c r="AB94" s="4">
        <v>0.65800000000000003</v>
      </c>
      <c r="AC94" s="1">
        <f t="shared" si="41"/>
        <v>2.12</v>
      </c>
      <c r="AD94" s="1">
        <f t="shared" si="36"/>
        <v>2.64</v>
      </c>
      <c r="AE94" s="1">
        <f t="shared" si="36"/>
        <v>2.6320000000000001</v>
      </c>
    </row>
    <row r="95" spans="2:31" x14ac:dyDescent="0.45">
      <c r="B95" s="33" t="s">
        <v>13</v>
      </c>
      <c r="C95" s="39">
        <f t="shared" si="37"/>
        <v>4</v>
      </c>
      <c r="D95" s="36">
        <v>0.31999999999999995</v>
      </c>
      <c r="E95" s="3">
        <v>0.51</v>
      </c>
      <c r="F95" s="4">
        <v>0.41599999999999998</v>
      </c>
      <c r="G95" s="1">
        <f t="shared" si="34"/>
        <v>1.2799999999999998</v>
      </c>
      <c r="H95" s="1">
        <f t="shared" si="34"/>
        <v>2.04</v>
      </c>
      <c r="I95" s="1">
        <f t="shared" si="34"/>
        <v>1.6639999999999999</v>
      </c>
      <c r="M95" s="33" t="s">
        <v>13</v>
      </c>
      <c r="N95" s="39">
        <f t="shared" si="38"/>
        <v>4</v>
      </c>
      <c r="O95" s="36">
        <v>0.6</v>
      </c>
      <c r="P95" s="3">
        <v>0.76</v>
      </c>
      <c r="Q95" s="4">
        <v>0.76900000000000002</v>
      </c>
      <c r="R95" s="1">
        <f t="shared" si="39"/>
        <v>2.4</v>
      </c>
      <c r="S95" s="1">
        <f t="shared" si="35"/>
        <v>3.04</v>
      </c>
      <c r="T95" s="1">
        <f t="shared" si="35"/>
        <v>3.0760000000000001</v>
      </c>
      <c r="X95" s="33" t="s">
        <v>13</v>
      </c>
      <c r="Y95" s="39">
        <f t="shared" si="40"/>
        <v>4</v>
      </c>
      <c r="Z95" s="36">
        <v>0.59000000000000008</v>
      </c>
      <c r="AA95" s="3">
        <v>0.68</v>
      </c>
      <c r="AB95" s="4">
        <v>0.68</v>
      </c>
      <c r="AC95" s="1">
        <f t="shared" si="41"/>
        <v>2.3600000000000003</v>
      </c>
      <c r="AD95" s="1">
        <f t="shared" si="36"/>
        <v>2.72</v>
      </c>
      <c r="AE95" s="1">
        <f t="shared" si="36"/>
        <v>2.72</v>
      </c>
    </row>
    <row r="96" spans="2:31" x14ac:dyDescent="0.45">
      <c r="B96" s="33" t="s">
        <v>14</v>
      </c>
      <c r="C96" s="39">
        <f t="shared" si="37"/>
        <v>4</v>
      </c>
      <c r="D96" s="36">
        <v>0.35</v>
      </c>
      <c r="E96" s="3">
        <v>0.4</v>
      </c>
      <c r="F96" s="4">
        <v>0.376</v>
      </c>
      <c r="G96" s="1">
        <f t="shared" si="34"/>
        <v>1.4</v>
      </c>
      <c r="H96" s="1">
        <f t="shared" si="34"/>
        <v>1.6</v>
      </c>
      <c r="I96" s="1">
        <f t="shared" si="34"/>
        <v>1.504</v>
      </c>
      <c r="M96" s="33" t="s">
        <v>14</v>
      </c>
      <c r="N96" s="39">
        <f t="shared" si="38"/>
        <v>4</v>
      </c>
      <c r="O96" s="36">
        <v>0.37</v>
      </c>
      <c r="P96" s="3">
        <v>0.49</v>
      </c>
      <c r="Q96" s="4">
        <v>0.49399999999999999</v>
      </c>
      <c r="R96" s="1">
        <f t="shared" si="39"/>
        <v>1.48</v>
      </c>
      <c r="S96" s="1">
        <f t="shared" si="35"/>
        <v>1.96</v>
      </c>
      <c r="T96" s="1">
        <f t="shared" si="35"/>
        <v>1.976</v>
      </c>
      <c r="X96" s="33" t="s">
        <v>14</v>
      </c>
      <c r="Y96" s="39">
        <f t="shared" si="40"/>
        <v>4</v>
      </c>
      <c r="Z96" s="36">
        <v>0.38</v>
      </c>
      <c r="AA96" s="3">
        <v>0.44</v>
      </c>
      <c r="AB96" s="4">
        <v>0.45100000000000001</v>
      </c>
      <c r="AC96" s="1">
        <f t="shared" si="41"/>
        <v>1.52</v>
      </c>
      <c r="AD96" s="1">
        <f t="shared" si="36"/>
        <v>1.76</v>
      </c>
      <c r="AE96" s="1">
        <f t="shared" si="36"/>
        <v>1.804</v>
      </c>
    </row>
    <row r="97" spans="2:31" x14ac:dyDescent="0.45">
      <c r="B97" s="33" t="s">
        <v>15</v>
      </c>
      <c r="C97" s="39">
        <f t="shared" si="37"/>
        <v>4</v>
      </c>
      <c r="D97" s="36">
        <v>0.18000000000000005</v>
      </c>
      <c r="E97" s="3">
        <v>0.28000000000000003</v>
      </c>
      <c r="F97" s="4">
        <v>0.23499999999999999</v>
      </c>
      <c r="G97" s="1">
        <f t="shared" si="34"/>
        <v>0.7200000000000002</v>
      </c>
      <c r="H97" s="1">
        <f t="shared" si="34"/>
        <v>1.1200000000000001</v>
      </c>
      <c r="I97" s="1">
        <f t="shared" si="34"/>
        <v>0.94</v>
      </c>
      <c r="M97" s="33" t="s">
        <v>15</v>
      </c>
      <c r="N97" s="39">
        <f t="shared" si="38"/>
        <v>4</v>
      </c>
      <c r="O97" s="36">
        <v>0.36</v>
      </c>
      <c r="P97" s="3">
        <v>0.46</v>
      </c>
      <c r="Q97" s="4">
        <v>0.48299999999999998</v>
      </c>
      <c r="R97" s="1">
        <f t="shared" si="39"/>
        <v>1.44</v>
      </c>
      <c r="S97" s="1">
        <f t="shared" si="35"/>
        <v>1.84</v>
      </c>
      <c r="T97" s="1">
        <f t="shared" si="35"/>
        <v>1.9319999999999999</v>
      </c>
      <c r="X97" s="33" t="s">
        <v>15</v>
      </c>
      <c r="Y97" s="39">
        <f t="shared" si="40"/>
        <v>4</v>
      </c>
      <c r="Z97" s="36">
        <v>0.31999999999999995</v>
      </c>
      <c r="AA97" s="3">
        <v>0.39</v>
      </c>
      <c r="AB97" s="4">
        <v>0.39900000000000002</v>
      </c>
      <c r="AC97" s="1">
        <f t="shared" si="41"/>
        <v>1.2799999999999998</v>
      </c>
      <c r="AD97" s="1">
        <f t="shared" si="36"/>
        <v>1.56</v>
      </c>
      <c r="AE97" s="1">
        <f t="shared" si="36"/>
        <v>1.5960000000000001</v>
      </c>
    </row>
    <row r="98" spans="2:31" x14ac:dyDescent="0.45">
      <c r="B98" s="33" t="s">
        <v>16</v>
      </c>
      <c r="C98" s="39">
        <f t="shared" si="37"/>
        <v>3</v>
      </c>
      <c r="D98" s="36">
        <v>0.74</v>
      </c>
      <c r="E98" s="3">
        <v>0.84</v>
      </c>
      <c r="F98" s="4">
        <v>0.80300000000000005</v>
      </c>
      <c r="G98" s="1">
        <f t="shared" si="34"/>
        <v>2.2199999999999998</v>
      </c>
      <c r="H98" s="1">
        <f t="shared" si="34"/>
        <v>2.52</v>
      </c>
      <c r="I98" s="1">
        <f t="shared" si="34"/>
        <v>2.4090000000000003</v>
      </c>
      <c r="M98" s="33" t="s">
        <v>16</v>
      </c>
      <c r="N98" s="39">
        <f t="shared" si="38"/>
        <v>3</v>
      </c>
      <c r="O98" s="36">
        <v>0.86</v>
      </c>
      <c r="P98" s="3">
        <v>0.94</v>
      </c>
      <c r="Q98" s="4">
        <v>0.93500000000000005</v>
      </c>
      <c r="R98" s="1">
        <f t="shared" si="39"/>
        <v>2.58</v>
      </c>
      <c r="S98" s="1">
        <f t="shared" si="35"/>
        <v>2.82</v>
      </c>
      <c r="T98" s="1">
        <f t="shared" si="35"/>
        <v>2.8050000000000002</v>
      </c>
      <c r="X98" s="33" t="s">
        <v>16</v>
      </c>
      <c r="Y98" s="39">
        <f t="shared" si="40"/>
        <v>3</v>
      </c>
      <c r="Z98" s="36">
        <v>0.84</v>
      </c>
      <c r="AA98" s="3">
        <v>0.92</v>
      </c>
      <c r="AB98" s="4">
        <v>0.90600000000000003</v>
      </c>
      <c r="AC98" s="1">
        <f t="shared" si="41"/>
        <v>2.52</v>
      </c>
      <c r="AD98" s="1">
        <f t="shared" si="36"/>
        <v>2.7600000000000002</v>
      </c>
      <c r="AE98" s="1">
        <f t="shared" si="36"/>
        <v>2.718</v>
      </c>
    </row>
    <row r="99" spans="2:31" x14ac:dyDescent="0.45">
      <c r="B99" s="33" t="s">
        <v>17</v>
      </c>
      <c r="C99" s="39">
        <f t="shared" si="37"/>
        <v>3</v>
      </c>
      <c r="D99" s="36">
        <v>0.73</v>
      </c>
      <c r="E99" s="3">
        <v>0.84</v>
      </c>
      <c r="F99" s="4">
        <v>0.80500000000000005</v>
      </c>
      <c r="G99" s="1">
        <f t="shared" ref="G99:I112" si="42">$C99*D99</f>
        <v>2.19</v>
      </c>
      <c r="H99" s="1">
        <f t="shared" si="42"/>
        <v>2.52</v>
      </c>
      <c r="I99" s="1">
        <f t="shared" si="42"/>
        <v>2.415</v>
      </c>
      <c r="M99" s="33" t="s">
        <v>17</v>
      </c>
      <c r="N99" s="39">
        <f t="shared" si="38"/>
        <v>3</v>
      </c>
      <c r="O99" s="36">
        <v>0.86</v>
      </c>
      <c r="P99" s="3">
        <v>0.93</v>
      </c>
      <c r="Q99" s="4">
        <v>0.93100000000000005</v>
      </c>
      <c r="R99" s="1">
        <f t="shared" si="39"/>
        <v>2.58</v>
      </c>
      <c r="S99" s="1">
        <f t="shared" si="35"/>
        <v>2.79</v>
      </c>
      <c r="T99" s="1">
        <f t="shared" si="35"/>
        <v>2.7930000000000001</v>
      </c>
      <c r="X99" s="33" t="s">
        <v>17</v>
      </c>
      <c r="Y99" s="39">
        <f t="shared" si="40"/>
        <v>3</v>
      </c>
      <c r="Z99" s="36">
        <v>0.82000000000000006</v>
      </c>
      <c r="AA99" s="3">
        <v>0.9</v>
      </c>
      <c r="AB99" s="4">
        <v>0.88700000000000001</v>
      </c>
      <c r="AC99" s="1">
        <f t="shared" si="41"/>
        <v>2.46</v>
      </c>
      <c r="AD99" s="1">
        <f t="shared" si="36"/>
        <v>2.7</v>
      </c>
      <c r="AE99" s="1">
        <f t="shared" si="36"/>
        <v>2.661</v>
      </c>
    </row>
    <row r="100" spans="2:31" x14ac:dyDescent="0.45">
      <c r="B100" s="33" t="s">
        <v>18</v>
      </c>
      <c r="C100" s="39">
        <f t="shared" ref="C100:C112" si="43">C139</f>
        <v>3</v>
      </c>
      <c r="D100" s="36">
        <v>0.67999999999999994</v>
      </c>
      <c r="E100" s="3">
        <v>0.81</v>
      </c>
      <c r="F100" s="4">
        <v>0.76200000000000001</v>
      </c>
      <c r="G100" s="1">
        <f t="shared" si="42"/>
        <v>2.04</v>
      </c>
      <c r="H100" s="1">
        <f t="shared" si="42"/>
        <v>2.4300000000000002</v>
      </c>
      <c r="I100" s="1">
        <f t="shared" si="42"/>
        <v>2.286</v>
      </c>
      <c r="M100" s="33" t="s">
        <v>18</v>
      </c>
      <c r="N100" s="39">
        <f t="shared" ref="N100:N112" si="44">N139</f>
        <v>3</v>
      </c>
      <c r="O100" s="36">
        <v>0.85</v>
      </c>
      <c r="P100" s="3">
        <v>0.94</v>
      </c>
      <c r="Q100" s="4">
        <v>0.93100000000000005</v>
      </c>
      <c r="R100" s="1">
        <f t="shared" si="39"/>
        <v>2.5499999999999998</v>
      </c>
      <c r="S100" s="1">
        <f t="shared" si="35"/>
        <v>2.82</v>
      </c>
      <c r="T100" s="1">
        <f t="shared" si="35"/>
        <v>2.7930000000000001</v>
      </c>
      <c r="X100" s="33" t="s">
        <v>18</v>
      </c>
      <c r="Y100" s="39">
        <f t="shared" ref="Y100:Y112" si="45">Y139</f>
        <v>3</v>
      </c>
      <c r="Z100" s="36">
        <v>0.81</v>
      </c>
      <c r="AA100" s="3">
        <v>0.9</v>
      </c>
      <c r="AB100" s="4">
        <v>0.89200000000000002</v>
      </c>
      <c r="AC100" s="1">
        <f t="shared" si="41"/>
        <v>2.4300000000000002</v>
      </c>
      <c r="AD100" s="1">
        <f t="shared" si="36"/>
        <v>2.7</v>
      </c>
      <c r="AE100" s="1">
        <f t="shared" si="36"/>
        <v>2.6760000000000002</v>
      </c>
    </row>
    <row r="101" spans="2:31" x14ac:dyDescent="0.45">
      <c r="B101" s="33" t="s">
        <v>19</v>
      </c>
      <c r="C101" s="39">
        <f t="shared" si="43"/>
        <v>3</v>
      </c>
      <c r="D101" s="36">
        <v>0.45999999999999996</v>
      </c>
      <c r="E101" s="3">
        <v>0.65</v>
      </c>
      <c r="F101" s="4">
        <v>0.56100000000000005</v>
      </c>
      <c r="G101" s="1">
        <f t="shared" si="42"/>
        <v>1.38</v>
      </c>
      <c r="H101" s="1">
        <f t="shared" si="42"/>
        <v>1.9500000000000002</v>
      </c>
      <c r="I101" s="1">
        <f t="shared" si="42"/>
        <v>1.6830000000000003</v>
      </c>
      <c r="M101" s="33" t="s">
        <v>19</v>
      </c>
      <c r="N101" s="39">
        <f t="shared" si="44"/>
        <v>3</v>
      </c>
      <c r="O101" s="36">
        <v>0.69</v>
      </c>
      <c r="P101" s="3">
        <v>0.83</v>
      </c>
      <c r="Q101" s="4">
        <v>0.82599999999999996</v>
      </c>
      <c r="R101" s="1">
        <f t="shared" si="39"/>
        <v>2.0699999999999998</v>
      </c>
      <c r="S101" s="1">
        <f t="shared" si="35"/>
        <v>2.4899999999999998</v>
      </c>
      <c r="T101" s="1">
        <f t="shared" si="35"/>
        <v>2.4779999999999998</v>
      </c>
      <c r="X101" s="33" t="s">
        <v>19</v>
      </c>
      <c r="Y101" s="39">
        <f t="shared" si="45"/>
        <v>3</v>
      </c>
      <c r="Z101" s="36">
        <v>0.65</v>
      </c>
      <c r="AA101" s="3">
        <v>0.78</v>
      </c>
      <c r="AB101" s="4">
        <v>0.76900000000000002</v>
      </c>
      <c r="AC101" s="1">
        <f t="shared" si="41"/>
        <v>1.9500000000000002</v>
      </c>
      <c r="AD101" s="1">
        <f t="shared" si="36"/>
        <v>2.34</v>
      </c>
      <c r="AE101" s="1">
        <f t="shared" si="36"/>
        <v>2.3069999999999999</v>
      </c>
    </row>
    <row r="102" spans="2:31" x14ac:dyDescent="0.45">
      <c r="B102" s="33" t="s">
        <v>20</v>
      </c>
      <c r="C102" s="39">
        <f t="shared" si="43"/>
        <v>4</v>
      </c>
      <c r="D102" s="36">
        <v>6.0000000000000053E-2</v>
      </c>
      <c r="E102" s="3">
        <v>0.15</v>
      </c>
      <c r="F102" s="4">
        <v>0.10199999999999999</v>
      </c>
      <c r="G102" s="1">
        <f t="shared" si="42"/>
        <v>0.24000000000000021</v>
      </c>
      <c r="H102" s="1">
        <f t="shared" si="42"/>
        <v>0.6</v>
      </c>
      <c r="I102" s="1">
        <f t="shared" si="42"/>
        <v>0.40799999999999997</v>
      </c>
      <c r="M102" s="33" t="s">
        <v>20</v>
      </c>
      <c r="N102" s="39">
        <f t="shared" si="44"/>
        <v>4</v>
      </c>
      <c r="O102" s="36">
        <v>0.24</v>
      </c>
      <c r="P102" s="3">
        <v>0.4</v>
      </c>
      <c r="Q102" s="4">
        <v>0.42099999999999999</v>
      </c>
      <c r="R102" s="1">
        <f t="shared" si="39"/>
        <v>0.96</v>
      </c>
      <c r="S102" s="1">
        <f t="shared" si="35"/>
        <v>1.6</v>
      </c>
      <c r="T102" s="1">
        <f t="shared" si="35"/>
        <v>1.6839999999999999</v>
      </c>
      <c r="X102" s="33" t="s">
        <v>20</v>
      </c>
      <c r="Y102" s="39">
        <f t="shared" si="45"/>
        <v>4</v>
      </c>
      <c r="Z102" s="36">
        <v>0.13</v>
      </c>
      <c r="AA102" s="3">
        <v>0.27</v>
      </c>
      <c r="AB102" s="4">
        <v>0.26</v>
      </c>
      <c r="AC102" s="1">
        <f t="shared" si="41"/>
        <v>0.52</v>
      </c>
      <c r="AD102" s="1">
        <f t="shared" si="36"/>
        <v>1.08</v>
      </c>
      <c r="AE102" s="1">
        <f t="shared" si="36"/>
        <v>1.04</v>
      </c>
    </row>
    <row r="103" spans="2:31" x14ac:dyDescent="0.45">
      <c r="B103" s="33" t="s">
        <v>21</v>
      </c>
      <c r="C103" s="39">
        <f t="shared" si="43"/>
        <v>4</v>
      </c>
      <c r="D103" s="36">
        <v>6.9999999999999951E-2</v>
      </c>
      <c r="E103" s="3">
        <v>0.19</v>
      </c>
      <c r="F103" s="4">
        <v>0.128</v>
      </c>
      <c r="G103" s="1">
        <f t="shared" si="42"/>
        <v>0.2799999999999998</v>
      </c>
      <c r="H103" s="1">
        <f t="shared" si="42"/>
        <v>0.76</v>
      </c>
      <c r="I103" s="1">
        <f t="shared" si="42"/>
        <v>0.51200000000000001</v>
      </c>
      <c r="M103" s="33" t="s">
        <v>21</v>
      </c>
      <c r="N103" s="39">
        <f t="shared" si="44"/>
        <v>4</v>
      </c>
      <c r="O103" s="36">
        <v>0.25</v>
      </c>
      <c r="P103" s="3">
        <v>0.42</v>
      </c>
      <c r="Q103" s="4">
        <v>0.437</v>
      </c>
      <c r="R103" s="1">
        <f t="shared" si="39"/>
        <v>1</v>
      </c>
      <c r="S103" s="1">
        <f t="shared" si="35"/>
        <v>1.68</v>
      </c>
      <c r="T103" s="1">
        <f t="shared" si="35"/>
        <v>1.748</v>
      </c>
      <c r="X103" s="33" t="s">
        <v>21</v>
      </c>
      <c r="Y103" s="39">
        <f t="shared" si="45"/>
        <v>4</v>
      </c>
      <c r="Z103" s="36">
        <v>0.18000000000000005</v>
      </c>
      <c r="AA103" s="3">
        <v>0.3</v>
      </c>
      <c r="AB103" s="4">
        <v>0.28599999999999998</v>
      </c>
      <c r="AC103" s="1">
        <f t="shared" si="41"/>
        <v>0.7200000000000002</v>
      </c>
      <c r="AD103" s="1">
        <f t="shared" si="36"/>
        <v>1.2</v>
      </c>
      <c r="AE103" s="1">
        <f t="shared" si="36"/>
        <v>1.1439999999999999</v>
      </c>
    </row>
    <row r="104" spans="2:31" x14ac:dyDescent="0.45">
      <c r="B104" s="33" t="s">
        <v>22</v>
      </c>
      <c r="C104" s="39">
        <f t="shared" si="43"/>
        <v>4</v>
      </c>
      <c r="D104" s="36">
        <v>1.0000000000000009E-2</v>
      </c>
      <c r="E104" s="3">
        <v>0.02</v>
      </c>
      <c r="F104" s="4">
        <v>1.6E-2</v>
      </c>
      <c r="G104" s="1">
        <f t="shared" si="42"/>
        <v>4.0000000000000036E-2</v>
      </c>
      <c r="H104" s="1">
        <f t="shared" si="42"/>
        <v>0.08</v>
      </c>
      <c r="I104" s="1">
        <f t="shared" si="42"/>
        <v>6.4000000000000001E-2</v>
      </c>
      <c r="M104" s="33" t="s">
        <v>22</v>
      </c>
      <c r="N104" s="39">
        <f t="shared" si="44"/>
        <v>4</v>
      </c>
      <c r="O104" s="36">
        <v>3.0000000000000027E-2</v>
      </c>
      <c r="P104" s="3">
        <v>7.0000000000000007E-2</v>
      </c>
      <c r="Q104" s="4">
        <v>8.8999999999999996E-2</v>
      </c>
      <c r="R104" s="1">
        <f t="shared" si="39"/>
        <v>0.12000000000000011</v>
      </c>
      <c r="S104" s="1">
        <f t="shared" si="35"/>
        <v>0.28000000000000003</v>
      </c>
      <c r="T104" s="1">
        <f t="shared" si="35"/>
        <v>0.35599999999999998</v>
      </c>
      <c r="X104" s="33" t="s">
        <v>22</v>
      </c>
      <c r="Y104" s="39">
        <f t="shared" si="45"/>
        <v>4</v>
      </c>
      <c r="Z104" s="36">
        <v>1.0000000000000009E-2</v>
      </c>
      <c r="AA104" s="3">
        <v>0.04</v>
      </c>
      <c r="AB104" s="4">
        <v>4.1000000000000002E-2</v>
      </c>
      <c r="AC104" s="1">
        <f t="shared" si="41"/>
        <v>4.0000000000000036E-2</v>
      </c>
      <c r="AD104" s="1">
        <f t="shared" si="36"/>
        <v>0.16</v>
      </c>
      <c r="AE104" s="1">
        <f t="shared" si="36"/>
        <v>0.16400000000000001</v>
      </c>
    </row>
    <row r="105" spans="2:31" x14ac:dyDescent="0.45">
      <c r="B105" s="33" t="s">
        <v>23</v>
      </c>
      <c r="C105" s="39">
        <f t="shared" si="43"/>
        <v>2</v>
      </c>
      <c r="D105" s="36">
        <v>0.85</v>
      </c>
      <c r="E105" s="3">
        <v>0.91</v>
      </c>
      <c r="F105" s="4">
        <v>0.9</v>
      </c>
      <c r="G105" s="1">
        <f t="shared" si="42"/>
        <v>1.7</v>
      </c>
      <c r="H105" s="1">
        <f t="shared" si="42"/>
        <v>1.82</v>
      </c>
      <c r="I105" s="1">
        <f t="shared" si="42"/>
        <v>1.8</v>
      </c>
      <c r="M105" s="33" t="s">
        <v>23</v>
      </c>
      <c r="N105" s="39">
        <f t="shared" si="44"/>
        <v>2</v>
      </c>
      <c r="O105" s="36">
        <v>0.88</v>
      </c>
      <c r="P105" s="3">
        <v>0.96</v>
      </c>
      <c r="Q105" s="4">
        <v>0.95399999999999996</v>
      </c>
      <c r="R105" s="1">
        <f t="shared" si="39"/>
        <v>1.76</v>
      </c>
      <c r="S105" s="1">
        <f t="shared" si="35"/>
        <v>1.92</v>
      </c>
      <c r="T105" s="1">
        <f t="shared" si="35"/>
        <v>1.9079999999999999</v>
      </c>
      <c r="X105" s="33" t="s">
        <v>23</v>
      </c>
      <c r="Y105" s="39">
        <f t="shared" si="45"/>
        <v>2</v>
      </c>
      <c r="Z105" s="36">
        <v>0.85</v>
      </c>
      <c r="AA105" s="3">
        <v>0.93</v>
      </c>
      <c r="AB105" s="4">
        <v>0.93400000000000005</v>
      </c>
      <c r="AC105" s="1">
        <f t="shared" si="41"/>
        <v>1.7</v>
      </c>
      <c r="AD105" s="1">
        <f t="shared" si="36"/>
        <v>1.86</v>
      </c>
      <c r="AE105" s="1">
        <f t="shared" si="36"/>
        <v>1.8680000000000001</v>
      </c>
    </row>
    <row r="106" spans="2:31" x14ac:dyDescent="0.45">
      <c r="B106" s="33" t="s">
        <v>24</v>
      </c>
      <c r="C106" s="39">
        <f t="shared" si="43"/>
        <v>3</v>
      </c>
      <c r="D106" s="36">
        <v>0.72</v>
      </c>
      <c r="E106" s="3">
        <v>0.81</v>
      </c>
      <c r="F106" s="4">
        <v>0.75800000000000001</v>
      </c>
      <c r="G106" s="1">
        <f t="shared" si="42"/>
        <v>2.16</v>
      </c>
      <c r="H106" s="1">
        <f t="shared" si="42"/>
        <v>2.4300000000000002</v>
      </c>
      <c r="I106" s="1">
        <f t="shared" si="42"/>
        <v>2.274</v>
      </c>
      <c r="M106" s="33" t="s">
        <v>24</v>
      </c>
      <c r="N106" s="39">
        <f t="shared" si="44"/>
        <v>3</v>
      </c>
      <c r="O106" s="36">
        <v>0.7</v>
      </c>
      <c r="P106" s="3">
        <v>0.87</v>
      </c>
      <c r="Q106" s="4">
        <v>0.86699999999999999</v>
      </c>
      <c r="R106" s="1">
        <f t="shared" si="39"/>
        <v>2.0999999999999996</v>
      </c>
      <c r="S106" s="1">
        <f t="shared" si="35"/>
        <v>2.61</v>
      </c>
      <c r="T106" s="1">
        <f t="shared" si="35"/>
        <v>2.601</v>
      </c>
      <c r="X106" s="33" t="s">
        <v>24</v>
      </c>
      <c r="Y106" s="39">
        <f t="shared" si="45"/>
        <v>3</v>
      </c>
      <c r="Z106" s="36">
        <v>0.76</v>
      </c>
      <c r="AA106" s="3">
        <v>0.87</v>
      </c>
      <c r="AB106" s="4">
        <v>0.873</v>
      </c>
      <c r="AC106" s="1">
        <f t="shared" si="41"/>
        <v>2.2800000000000002</v>
      </c>
      <c r="AD106" s="1">
        <f t="shared" si="36"/>
        <v>2.61</v>
      </c>
      <c r="AE106" s="1">
        <f t="shared" si="36"/>
        <v>2.6189999999999998</v>
      </c>
    </row>
    <row r="107" spans="2:31" x14ac:dyDescent="0.45">
      <c r="B107" s="33" t="s">
        <v>25</v>
      </c>
      <c r="C107" s="39">
        <f t="shared" si="43"/>
        <v>3</v>
      </c>
      <c r="D107" s="36">
        <v>0.66999999999999993</v>
      </c>
      <c r="E107" s="3">
        <v>0.8</v>
      </c>
      <c r="F107" s="4">
        <v>0.74299999999999999</v>
      </c>
      <c r="G107" s="1">
        <f t="shared" si="42"/>
        <v>2.0099999999999998</v>
      </c>
      <c r="H107" s="1">
        <f t="shared" si="42"/>
        <v>2.4000000000000004</v>
      </c>
      <c r="I107" s="1">
        <f t="shared" si="42"/>
        <v>2.2290000000000001</v>
      </c>
      <c r="M107" s="33" t="s">
        <v>25</v>
      </c>
      <c r="N107" s="39">
        <f t="shared" si="44"/>
        <v>3</v>
      </c>
      <c r="O107" s="36">
        <v>0.67999999999999994</v>
      </c>
      <c r="P107" s="3">
        <v>0.84</v>
      </c>
      <c r="Q107" s="4">
        <v>0.84699999999999998</v>
      </c>
      <c r="R107" s="1">
        <f t="shared" si="39"/>
        <v>2.04</v>
      </c>
      <c r="S107" s="1">
        <f t="shared" si="35"/>
        <v>2.52</v>
      </c>
      <c r="T107" s="1">
        <f t="shared" si="35"/>
        <v>2.5409999999999999</v>
      </c>
      <c r="X107" s="33" t="s">
        <v>25</v>
      </c>
      <c r="Y107" s="39">
        <f t="shared" si="45"/>
        <v>3</v>
      </c>
      <c r="Z107" s="36">
        <v>0.58000000000000007</v>
      </c>
      <c r="AA107" s="3">
        <v>0.75</v>
      </c>
      <c r="AB107" s="4">
        <v>0.747</v>
      </c>
      <c r="AC107" s="1">
        <f t="shared" si="41"/>
        <v>1.7400000000000002</v>
      </c>
      <c r="AD107" s="1">
        <f t="shared" si="36"/>
        <v>2.25</v>
      </c>
      <c r="AE107" s="1">
        <f t="shared" si="36"/>
        <v>2.2410000000000001</v>
      </c>
    </row>
    <row r="108" spans="2:31" x14ac:dyDescent="0.45">
      <c r="B108" s="33" t="s">
        <v>26</v>
      </c>
      <c r="C108" s="39">
        <f t="shared" si="43"/>
        <v>3</v>
      </c>
      <c r="D108" s="36">
        <v>0.49</v>
      </c>
      <c r="E108" s="3">
        <v>0.68</v>
      </c>
      <c r="F108" s="4">
        <v>0.59299999999999997</v>
      </c>
      <c r="G108" s="1">
        <f t="shared" si="42"/>
        <v>1.47</v>
      </c>
      <c r="H108" s="1">
        <f t="shared" si="42"/>
        <v>2.04</v>
      </c>
      <c r="I108" s="1">
        <f t="shared" si="42"/>
        <v>1.7789999999999999</v>
      </c>
      <c r="M108" s="33" t="s">
        <v>26</v>
      </c>
      <c r="N108" s="39">
        <f t="shared" si="44"/>
        <v>3</v>
      </c>
      <c r="O108" s="36">
        <v>0.57000000000000006</v>
      </c>
      <c r="P108" s="3">
        <v>0.7</v>
      </c>
      <c r="Q108" s="4">
        <v>0.71099999999999997</v>
      </c>
      <c r="R108" s="1">
        <f t="shared" si="39"/>
        <v>1.7100000000000002</v>
      </c>
      <c r="S108" s="1">
        <f t="shared" si="35"/>
        <v>2.0999999999999996</v>
      </c>
      <c r="T108" s="1">
        <f t="shared" si="35"/>
        <v>2.133</v>
      </c>
      <c r="X108" s="33" t="s">
        <v>26</v>
      </c>
      <c r="Y108" s="39">
        <f t="shared" si="45"/>
        <v>3</v>
      </c>
      <c r="Z108" s="36">
        <v>0.47</v>
      </c>
      <c r="AA108" s="3">
        <v>0.64</v>
      </c>
      <c r="AB108" s="4">
        <v>0.63700000000000001</v>
      </c>
      <c r="AC108" s="1">
        <f t="shared" si="41"/>
        <v>1.41</v>
      </c>
      <c r="AD108" s="1">
        <f t="shared" si="36"/>
        <v>1.92</v>
      </c>
      <c r="AE108" s="1">
        <f t="shared" si="36"/>
        <v>1.911</v>
      </c>
    </row>
    <row r="109" spans="2:31" x14ac:dyDescent="0.45">
      <c r="B109" s="33" t="s">
        <v>27</v>
      </c>
      <c r="C109" s="39">
        <f t="shared" si="43"/>
        <v>3</v>
      </c>
      <c r="D109" s="36">
        <v>0.63</v>
      </c>
      <c r="E109" s="3">
        <v>0.77</v>
      </c>
      <c r="F109" s="4">
        <v>0.71499999999999997</v>
      </c>
      <c r="G109" s="1">
        <f t="shared" si="42"/>
        <v>1.8900000000000001</v>
      </c>
      <c r="H109" s="1">
        <f t="shared" si="42"/>
        <v>2.31</v>
      </c>
      <c r="I109" s="1">
        <f t="shared" si="42"/>
        <v>2.145</v>
      </c>
      <c r="M109" s="33" t="s">
        <v>27</v>
      </c>
      <c r="N109" s="39">
        <f t="shared" si="44"/>
        <v>3</v>
      </c>
      <c r="O109" s="36">
        <v>0.62</v>
      </c>
      <c r="P109" s="3">
        <v>0.75</v>
      </c>
      <c r="Q109" s="4">
        <v>0.755</v>
      </c>
      <c r="R109" s="1">
        <f t="shared" si="39"/>
        <v>1.8599999999999999</v>
      </c>
      <c r="S109" s="1">
        <f t="shared" si="35"/>
        <v>2.25</v>
      </c>
      <c r="T109" s="1">
        <f t="shared" si="35"/>
        <v>2.2650000000000001</v>
      </c>
      <c r="X109" s="33" t="s">
        <v>27</v>
      </c>
      <c r="Y109" s="39">
        <f t="shared" si="45"/>
        <v>3</v>
      </c>
      <c r="Z109" s="36">
        <v>0.66999999999999993</v>
      </c>
      <c r="AA109" s="3">
        <v>0.75</v>
      </c>
      <c r="AB109" s="4">
        <v>0.753</v>
      </c>
      <c r="AC109" s="1">
        <f t="shared" si="41"/>
        <v>2.0099999999999998</v>
      </c>
      <c r="AD109" s="1">
        <f t="shared" si="36"/>
        <v>2.25</v>
      </c>
      <c r="AE109" s="1">
        <f t="shared" si="36"/>
        <v>2.2589999999999999</v>
      </c>
    </row>
    <row r="110" spans="2:31" x14ac:dyDescent="0.45">
      <c r="B110" s="33" t="s">
        <v>28</v>
      </c>
      <c r="C110" s="39">
        <f t="shared" si="43"/>
        <v>4</v>
      </c>
      <c r="D110" s="36">
        <v>0.47</v>
      </c>
      <c r="E110" s="3">
        <v>0.6</v>
      </c>
      <c r="F110" s="4">
        <v>0.54200000000000004</v>
      </c>
      <c r="G110" s="1">
        <f t="shared" si="42"/>
        <v>1.88</v>
      </c>
      <c r="H110" s="1">
        <f t="shared" si="42"/>
        <v>2.4</v>
      </c>
      <c r="I110" s="1">
        <f t="shared" si="42"/>
        <v>2.1680000000000001</v>
      </c>
      <c r="M110" s="33" t="s">
        <v>28</v>
      </c>
      <c r="N110" s="39">
        <f t="shared" si="44"/>
        <v>4</v>
      </c>
      <c r="O110" s="36">
        <v>0.31999999999999995</v>
      </c>
      <c r="P110" s="3">
        <v>0.46</v>
      </c>
      <c r="Q110" s="4">
        <v>0.501</v>
      </c>
      <c r="R110" s="1">
        <f t="shared" si="39"/>
        <v>1.2799999999999998</v>
      </c>
      <c r="S110" s="1">
        <f t="shared" si="35"/>
        <v>1.84</v>
      </c>
      <c r="T110" s="1">
        <f t="shared" si="35"/>
        <v>2.004</v>
      </c>
      <c r="X110" s="33" t="s">
        <v>28</v>
      </c>
      <c r="Y110" s="39">
        <f t="shared" si="45"/>
        <v>4</v>
      </c>
      <c r="Z110" s="36">
        <v>0.29000000000000004</v>
      </c>
      <c r="AA110" s="3">
        <v>0.45</v>
      </c>
      <c r="AB110" s="4">
        <v>0.45700000000000002</v>
      </c>
      <c r="AC110" s="1">
        <f t="shared" si="41"/>
        <v>1.1600000000000001</v>
      </c>
      <c r="AD110" s="1">
        <f t="shared" si="36"/>
        <v>1.8</v>
      </c>
      <c r="AE110" s="1">
        <f t="shared" si="36"/>
        <v>1.8280000000000001</v>
      </c>
    </row>
    <row r="111" spans="2:31" x14ac:dyDescent="0.45">
      <c r="B111" s="33" t="s">
        <v>29</v>
      </c>
      <c r="C111" s="39">
        <f t="shared" si="43"/>
        <v>4</v>
      </c>
      <c r="D111" s="36">
        <v>0.16000000000000003</v>
      </c>
      <c r="E111" s="3">
        <v>0.32</v>
      </c>
      <c r="F111" s="4">
        <v>0.24099999999999999</v>
      </c>
      <c r="G111" s="1">
        <f t="shared" si="42"/>
        <v>0.64000000000000012</v>
      </c>
      <c r="H111" s="1">
        <f t="shared" si="42"/>
        <v>1.28</v>
      </c>
      <c r="I111" s="1">
        <f t="shared" si="42"/>
        <v>0.96399999999999997</v>
      </c>
      <c r="M111" s="33" t="s">
        <v>29</v>
      </c>
      <c r="N111" s="39">
        <f t="shared" si="44"/>
        <v>4</v>
      </c>
      <c r="O111" s="36">
        <v>0.12</v>
      </c>
      <c r="P111" s="3">
        <v>0.18</v>
      </c>
      <c r="Q111" s="4">
        <v>0.20300000000000001</v>
      </c>
      <c r="R111" s="1">
        <f t="shared" si="39"/>
        <v>0.48</v>
      </c>
      <c r="S111" s="1">
        <f t="shared" si="35"/>
        <v>0.72</v>
      </c>
      <c r="T111" s="1">
        <f t="shared" si="35"/>
        <v>0.81200000000000006</v>
      </c>
      <c r="X111" s="33" t="s">
        <v>29</v>
      </c>
      <c r="Y111" s="39">
        <f t="shared" si="45"/>
        <v>4</v>
      </c>
      <c r="Z111" s="36">
        <v>0.15000000000000002</v>
      </c>
      <c r="AA111" s="3">
        <v>0.21</v>
      </c>
      <c r="AB111" s="4">
        <v>0.193</v>
      </c>
      <c r="AC111" s="1">
        <f t="shared" si="41"/>
        <v>0.60000000000000009</v>
      </c>
      <c r="AD111" s="1">
        <f t="shared" si="36"/>
        <v>0.84</v>
      </c>
      <c r="AE111" s="1">
        <f t="shared" si="36"/>
        <v>0.77200000000000002</v>
      </c>
    </row>
    <row r="112" spans="2:31" ht="17.5" thickBot="1" x14ac:dyDescent="0.5">
      <c r="B112" s="33" t="s">
        <v>30</v>
      </c>
      <c r="C112" s="39">
        <f t="shared" si="43"/>
        <v>4</v>
      </c>
      <c r="D112" s="36">
        <v>7.999999999999996E-2</v>
      </c>
      <c r="E112" s="3">
        <v>0.16</v>
      </c>
      <c r="F112" s="4">
        <v>0.11899999999999999</v>
      </c>
      <c r="G112" s="1">
        <f t="shared" si="42"/>
        <v>0.31999999999999984</v>
      </c>
      <c r="H112" s="1">
        <f t="shared" si="42"/>
        <v>0.64</v>
      </c>
      <c r="I112" s="1">
        <f t="shared" si="42"/>
        <v>0.47599999999999998</v>
      </c>
      <c r="M112" s="33" t="s">
        <v>30</v>
      </c>
      <c r="N112" s="39">
        <f t="shared" si="44"/>
        <v>4</v>
      </c>
      <c r="O112" s="36">
        <v>6.0000000000000053E-2</v>
      </c>
      <c r="P112" s="3">
        <v>0.12</v>
      </c>
      <c r="Q112" s="4">
        <v>0.13700000000000001</v>
      </c>
      <c r="R112" s="1">
        <f t="shared" si="39"/>
        <v>0.24000000000000021</v>
      </c>
      <c r="S112" s="1">
        <f t="shared" si="35"/>
        <v>0.48</v>
      </c>
      <c r="T112" s="1">
        <f t="shared" si="35"/>
        <v>0.54800000000000004</v>
      </c>
      <c r="X112" s="33" t="s">
        <v>30</v>
      </c>
      <c r="Y112" s="39">
        <f t="shared" si="45"/>
        <v>4</v>
      </c>
      <c r="Z112" s="36">
        <v>4.0000000000000036E-2</v>
      </c>
      <c r="AA112" s="3">
        <v>0.08</v>
      </c>
      <c r="AB112" s="4">
        <v>6.8000000000000005E-2</v>
      </c>
      <c r="AC112" s="1">
        <f t="shared" si="41"/>
        <v>0.16000000000000014</v>
      </c>
      <c r="AD112" s="1">
        <f t="shared" si="36"/>
        <v>0.32</v>
      </c>
      <c r="AE112" s="1">
        <f t="shared" si="36"/>
        <v>0.27200000000000002</v>
      </c>
    </row>
    <row r="113" spans="2:31" ht="25" customHeight="1" x14ac:dyDescent="0.45">
      <c r="B113" s="7" t="s">
        <v>39</v>
      </c>
      <c r="C113" s="99"/>
      <c r="D113" s="20">
        <f>SUM(G83:G104)</f>
        <v>35.74</v>
      </c>
      <c r="E113" s="20">
        <f t="shared" ref="E113:F113" si="46">SUM(H83:H104)</f>
        <v>43.990000000000009</v>
      </c>
      <c r="F113" s="21">
        <f t="shared" si="46"/>
        <v>40.162000000000006</v>
      </c>
      <c r="G113" s="22"/>
      <c r="H113" s="22"/>
      <c r="I113" s="22"/>
      <c r="J113" s="22"/>
      <c r="K113" s="22"/>
      <c r="L113" s="22"/>
      <c r="M113" s="7" t="s">
        <v>39</v>
      </c>
      <c r="N113" s="99"/>
      <c r="O113" s="20">
        <f>SUM(R83:R104)</f>
        <v>47.179999999999986</v>
      </c>
      <c r="P113" s="20">
        <f t="shared" ref="P113:Q113" si="47">SUM(S83:S104)</f>
        <v>54.750000000000007</v>
      </c>
      <c r="Q113" s="21">
        <f t="shared" si="47"/>
        <v>55.045999999999999</v>
      </c>
      <c r="X113" s="7" t="s">
        <v>39</v>
      </c>
      <c r="Y113" s="99"/>
      <c r="Z113" s="20">
        <f>SUM(AC83:AC104)</f>
        <v>44.400000000000006</v>
      </c>
      <c r="AA113" s="20">
        <f t="shared" ref="AA113:AB113" si="48">SUM(AD83:AD104)</f>
        <v>51.05</v>
      </c>
      <c r="AB113" s="21">
        <f t="shared" si="48"/>
        <v>50.664000000000016</v>
      </c>
    </row>
    <row r="114" spans="2:31" ht="25" customHeight="1" thickBot="1" x14ac:dyDescent="0.5">
      <c r="B114" s="10" t="s">
        <v>51</v>
      </c>
      <c r="C114" s="100"/>
      <c r="D114" s="16">
        <f>SUM(G105:G112)</f>
        <v>12.07</v>
      </c>
      <c r="E114" s="16">
        <f t="shared" ref="E114:F114" si="49">SUM(H105:H112)</f>
        <v>15.320000000000002</v>
      </c>
      <c r="F114" s="17">
        <f t="shared" si="49"/>
        <v>13.835000000000001</v>
      </c>
      <c r="G114" s="22"/>
      <c r="H114" s="22"/>
      <c r="I114" s="22"/>
      <c r="J114" s="22"/>
      <c r="K114" s="22"/>
      <c r="L114" s="22"/>
      <c r="M114" s="10" t="s">
        <v>51</v>
      </c>
      <c r="N114" s="100"/>
      <c r="O114" s="16">
        <f>SUM(R105:R112)</f>
        <v>11.469999999999999</v>
      </c>
      <c r="P114" s="16">
        <f t="shared" ref="P114:Q114" si="50">SUM(S105:S112)</f>
        <v>14.44</v>
      </c>
      <c r="Q114" s="17">
        <f t="shared" si="50"/>
        <v>14.811999999999999</v>
      </c>
      <c r="X114" s="10" t="s">
        <v>51</v>
      </c>
      <c r="Y114" s="100"/>
      <c r="Z114" s="16">
        <f>SUM(AC105:AC112)</f>
        <v>11.06</v>
      </c>
      <c r="AA114" s="16">
        <f t="shared" ref="AA114:AB114" si="51">SUM(AD105:AD112)</f>
        <v>13.850000000000001</v>
      </c>
      <c r="AB114" s="17">
        <f t="shared" si="51"/>
        <v>13.77</v>
      </c>
    </row>
    <row r="119" spans="2:31" ht="17.5" thickBot="1" x14ac:dyDescent="0.5"/>
    <row r="120" spans="2:31" ht="35" customHeight="1" thickBot="1" x14ac:dyDescent="0.5">
      <c r="B120" s="101" t="s">
        <v>151</v>
      </c>
      <c r="C120" s="102"/>
      <c r="D120" s="102"/>
      <c r="E120" s="102"/>
      <c r="F120" s="103"/>
      <c r="M120" s="101" t="s">
        <v>152</v>
      </c>
      <c r="N120" s="102"/>
      <c r="O120" s="102"/>
      <c r="P120" s="102"/>
      <c r="Q120" s="103"/>
      <c r="X120" s="101" t="s">
        <v>153</v>
      </c>
      <c r="Y120" s="102"/>
      <c r="Z120" s="102"/>
      <c r="AA120" s="102"/>
      <c r="AB120" s="103"/>
    </row>
    <row r="121" spans="2:31" ht="21" customHeight="1" thickBot="1" x14ac:dyDescent="0.5">
      <c r="B121" s="27" t="s">
        <v>37</v>
      </c>
      <c r="C121" s="29" t="s">
        <v>0</v>
      </c>
      <c r="D121" s="41" t="s">
        <v>35</v>
      </c>
      <c r="E121" s="28" t="s">
        <v>36</v>
      </c>
      <c r="F121" s="29" t="s">
        <v>38</v>
      </c>
      <c r="M121" s="27" t="s">
        <v>37</v>
      </c>
      <c r="N121" s="29" t="s">
        <v>0</v>
      </c>
      <c r="O121" s="41" t="s">
        <v>35</v>
      </c>
      <c r="P121" s="28" t="s">
        <v>36</v>
      </c>
      <c r="Q121" s="29" t="s">
        <v>38</v>
      </c>
      <c r="X121" s="27" t="s">
        <v>37</v>
      </c>
      <c r="Y121" s="29" t="s">
        <v>0</v>
      </c>
      <c r="Z121" s="41" t="s">
        <v>35</v>
      </c>
      <c r="AA121" s="28" t="s">
        <v>36</v>
      </c>
      <c r="AB121" s="29" t="s">
        <v>38</v>
      </c>
    </row>
    <row r="122" spans="2:31" x14ac:dyDescent="0.45">
      <c r="B122" s="32" t="s">
        <v>1</v>
      </c>
      <c r="C122" s="42">
        <f>C161</f>
        <v>2</v>
      </c>
      <c r="D122" s="35">
        <v>0.86</v>
      </c>
      <c r="E122" s="25">
        <v>0.91</v>
      </c>
      <c r="F122" s="26">
        <v>0.88800000000000001</v>
      </c>
      <c r="G122" s="1">
        <f>$C122*D122</f>
        <v>1.72</v>
      </c>
      <c r="H122" s="1">
        <f>$C122*E122</f>
        <v>1.82</v>
      </c>
      <c r="I122" s="1">
        <f>$C122*F122</f>
        <v>1.776</v>
      </c>
      <c r="M122" s="32" t="s">
        <v>1</v>
      </c>
      <c r="N122" s="42">
        <f>N161</f>
        <v>2</v>
      </c>
      <c r="O122" s="35">
        <v>0.89</v>
      </c>
      <c r="P122" s="25">
        <v>0.97</v>
      </c>
      <c r="Q122" s="26">
        <v>0.95499999999999996</v>
      </c>
      <c r="R122" s="1">
        <f>$N122*O122</f>
        <v>1.78</v>
      </c>
      <c r="S122" s="1">
        <f t="shared" ref="S122:T151" si="52">$N122*P122</f>
        <v>1.94</v>
      </c>
      <c r="T122" s="1">
        <f t="shared" si="52"/>
        <v>1.91</v>
      </c>
      <c r="X122" s="32" t="s">
        <v>1</v>
      </c>
      <c r="Y122" s="42">
        <f>Y161</f>
        <v>2</v>
      </c>
      <c r="Z122" s="35">
        <v>0.91</v>
      </c>
      <c r="AA122" s="25">
        <v>0.95</v>
      </c>
      <c r="AB122" s="26">
        <v>0.92200000000000004</v>
      </c>
      <c r="AC122" s="1">
        <f>$N122*Z122</f>
        <v>1.82</v>
      </c>
      <c r="AD122" s="1">
        <f t="shared" ref="AD122:AE151" si="53">$N122*AA122</f>
        <v>1.9</v>
      </c>
      <c r="AE122" s="1">
        <f t="shared" si="53"/>
        <v>1.8440000000000001</v>
      </c>
    </row>
    <row r="123" spans="2:31" x14ac:dyDescent="0.45">
      <c r="B123" s="33" t="s">
        <v>2</v>
      </c>
      <c r="C123" s="39">
        <f t="shared" ref="C123:C138" si="54">C162</f>
        <v>2</v>
      </c>
      <c r="D123" s="36">
        <v>0.78</v>
      </c>
      <c r="E123" s="3">
        <v>0.87</v>
      </c>
      <c r="F123" s="4">
        <v>0.81599999999999995</v>
      </c>
      <c r="G123" s="1">
        <f t="shared" ref="G123:I151" si="55">$C123*D123</f>
        <v>1.56</v>
      </c>
      <c r="H123" s="1">
        <f t="shared" si="55"/>
        <v>1.74</v>
      </c>
      <c r="I123" s="1">
        <f t="shared" si="55"/>
        <v>1.6319999999999999</v>
      </c>
      <c r="M123" s="33" t="s">
        <v>2</v>
      </c>
      <c r="N123" s="39">
        <f t="shared" ref="N123:N138" si="56">N162</f>
        <v>2</v>
      </c>
      <c r="O123" s="36">
        <v>0.89</v>
      </c>
      <c r="P123" s="3">
        <v>0.94</v>
      </c>
      <c r="Q123" s="4">
        <v>0.92800000000000005</v>
      </c>
      <c r="R123" s="1">
        <f t="shared" ref="R123:R151" si="57">$N123*O123</f>
        <v>1.78</v>
      </c>
      <c r="S123" s="1">
        <f t="shared" si="52"/>
        <v>1.88</v>
      </c>
      <c r="T123" s="1">
        <f t="shared" si="52"/>
        <v>1.8560000000000001</v>
      </c>
      <c r="X123" s="33" t="s">
        <v>2</v>
      </c>
      <c r="Y123" s="39">
        <f t="shared" ref="Y123:Y138" si="58">Y162</f>
        <v>2</v>
      </c>
      <c r="Z123" s="36">
        <v>0.89</v>
      </c>
      <c r="AA123" s="3">
        <v>0.92</v>
      </c>
      <c r="AB123" s="4">
        <v>0.88600000000000001</v>
      </c>
      <c r="AC123" s="1">
        <f t="shared" ref="AC123:AC151" si="59">$N123*Z123</f>
        <v>1.78</v>
      </c>
      <c r="AD123" s="1">
        <f t="shared" si="53"/>
        <v>1.84</v>
      </c>
      <c r="AE123" s="1">
        <f t="shared" si="53"/>
        <v>1.772</v>
      </c>
    </row>
    <row r="124" spans="2:31" x14ac:dyDescent="0.45">
      <c r="B124" s="33" t="s">
        <v>3</v>
      </c>
      <c r="C124" s="39">
        <f t="shared" si="54"/>
        <v>3</v>
      </c>
      <c r="D124" s="36">
        <v>0.89</v>
      </c>
      <c r="E124" s="3">
        <v>0.93</v>
      </c>
      <c r="F124" s="4">
        <v>0.91200000000000003</v>
      </c>
      <c r="G124" s="1">
        <f t="shared" si="55"/>
        <v>2.67</v>
      </c>
      <c r="H124" s="1">
        <f t="shared" si="55"/>
        <v>2.79</v>
      </c>
      <c r="I124" s="1">
        <f t="shared" si="55"/>
        <v>2.7360000000000002</v>
      </c>
      <c r="M124" s="33" t="s">
        <v>3</v>
      </c>
      <c r="N124" s="39">
        <f t="shared" si="56"/>
        <v>3</v>
      </c>
      <c r="O124" s="36">
        <v>0.91</v>
      </c>
      <c r="P124" s="3">
        <v>0.97</v>
      </c>
      <c r="Q124" s="4">
        <v>0.96099999999999997</v>
      </c>
      <c r="R124" s="1">
        <f t="shared" si="57"/>
        <v>2.73</v>
      </c>
      <c r="S124" s="1">
        <f t="shared" si="52"/>
        <v>2.91</v>
      </c>
      <c r="T124" s="1">
        <f t="shared" si="52"/>
        <v>2.883</v>
      </c>
      <c r="X124" s="33" t="s">
        <v>3</v>
      </c>
      <c r="Y124" s="39">
        <f t="shared" si="58"/>
        <v>3</v>
      </c>
      <c r="Z124" s="36">
        <v>0.87</v>
      </c>
      <c r="AA124" s="3">
        <v>0.96</v>
      </c>
      <c r="AB124" s="4">
        <v>0.92800000000000005</v>
      </c>
      <c r="AC124" s="1">
        <f t="shared" si="59"/>
        <v>2.61</v>
      </c>
      <c r="AD124" s="1">
        <f t="shared" si="53"/>
        <v>2.88</v>
      </c>
      <c r="AE124" s="1">
        <f t="shared" si="53"/>
        <v>2.7840000000000003</v>
      </c>
    </row>
    <row r="125" spans="2:31" x14ac:dyDescent="0.45">
      <c r="B125" s="33" t="s">
        <v>4</v>
      </c>
      <c r="C125" s="39">
        <f t="shared" si="54"/>
        <v>3</v>
      </c>
      <c r="D125" s="36">
        <v>0.75</v>
      </c>
      <c r="E125" s="3">
        <v>0.8</v>
      </c>
      <c r="F125" s="4">
        <v>0.754</v>
      </c>
      <c r="G125" s="1">
        <f t="shared" si="55"/>
        <v>2.25</v>
      </c>
      <c r="H125" s="1">
        <f t="shared" si="55"/>
        <v>2.4000000000000004</v>
      </c>
      <c r="I125" s="1">
        <f t="shared" si="55"/>
        <v>2.262</v>
      </c>
      <c r="M125" s="33" t="s">
        <v>4</v>
      </c>
      <c r="N125" s="39">
        <f t="shared" si="56"/>
        <v>3</v>
      </c>
      <c r="O125" s="36">
        <v>0.81</v>
      </c>
      <c r="P125" s="3">
        <v>0.86</v>
      </c>
      <c r="Q125" s="4">
        <v>0.83899999999999997</v>
      </c>
      <c r="R125" s="1">
        <f t="shared" si="57"/>
        <v>2.4300000000000002</v>
      </c>
      <c r="S125" s="1">
        <f t="shared" si="52"/>
        <v>2.58</v>
      </c>
      <c r="T125" s="1">
        <f t="shared" si="52"/>
        <v>2.5169999999999999</v>
      </c>
      <c r="X125" s="33" t="s">
        <v>4</v>
      </c>
      <c r="Y125" s="39">
        <f t="shared" si="58"/>
        <v>3</v>
      </c>
      <c r="Z125" s="36">
        <v>0.82000000000000006</v>
      </c>
      <c r="AA125" s="3">
        <v>0.85</v>
      </c>
      <c r="AB125" s="4">
        <v>0.80400000000000005</v>
      </c>
      <c r="AC125" s="1">
        <f t="shared" si="59"/>
        <v>2.46</v>
      </c>
      <c r="AD125" s="1">
        <f t="shared" si="53"/>
        <v>2.5499999999999998</v>
      </c>
      <c r="AE125" s="1">
        <f t="shared" si="53"/>
        <v>2.4119999999999999</v>
      </c>
    </row>
    <row r="126" spans="2:31" x14ac:dyDescent="0.45">
      <c r="B126" s="33" t="s">
        <v>5</v>
      </c>
      <c r="C126" s="39">
        <f t="shared" si="54"/>
        <v>3</v>
      </c>
      <c r="D126" s="36">
        <v>0.83</v>
      </c>
      <c r="E126" s="3">
        <v>0.91</v>
      </c>
      <c r="F126" s="4">
        <v>0.88200000000000001</v>
      </c>
      <c r="G126" s="1">
        <f t="shared" si="55"/>
        <v>2.4899999999999998</v>
      </c>
      <c r="H126" s="1">
        <f t="shared" si="55"/>
        <v>2.73</v>
      </c>
      <c r="I126" s="1">
        <f t="shared" si="55"/>
        <v>2.6459999999999999</v>
      </c>
      <c r="M126" s="33" t="s">
        <v>5</v>
      </c>
      <c r="N126" s="39">
        <f t="shared" si="56"/>
        <v>3</v>
      </c>
      <c r="O126" s="36">
        <v>0.89</v>
      </c>
      <c r="P126" s="3">
        <v>0.96</v>
      </c>
      <c r="Q126" s="4">
        <v>0.94699999999999995</v>
      </c>
      <c r="R126" s="1">
        <f t="shared" si="57"/>
        <v>2.67</v>
      </c>
      <c r="S126" s="1">
        <f t="shared" si="52"/>
        <v>2.88</v>
      </c>
      <c r="T126" s="1">
        <f t="shared" si="52"/>
        <v>2.8409999999999997</v>
      </c>
      <c r="X126" s="33" t="s">
        <v>5</v>
      </c>
      <c r="Y126" s="39">
        <f t="shared" si="58"/>
        <v>3</v>
      </c>
      <c r="Z126" s="36">
        <v>0.87</v>
      </c>
      <c r="AA126" s="3">
        <v>0.94</v>
      </c>
      <c r="AB126" s="4">
        <v>0.92</v>
      </c>
      <c r="AC126" s="1">
        <f t="shared" si="59"/>
        <v>2.61</v>
      </c>
      <c r="AD126" s="1">
        <f t="shared" si="53"/>
        <v>2.82</v>
      </c>
      <c r="AE126" s="1">
        <f t="shared" si="53"/>
        <v>2.7600000000000002</v>
      </c>
    </row>
    <row r="127" spans="2:31" x14ac:dyDescent="0.45">
      <c r="B127" s="33" t="s">
        <v>6</v>
      </c>
      <c r="C127" s="39">
        <f t="shared" si="54"/>
        <v>3</v>
      </c>
      <c r="D127" s="36">
        <v>0.75</v>
      </c>
      <c r="E127" s="3">
        <v>0.85</v>
      </c>
      <c r="F127" s="4">
        <v>0.79800000000000004</v>
      </c>
      <c r="G127" s="1">
        <f t="shared" si="55"/>
        <v>2.25</v>
      </c>
      <c r="H127" s="1">
        <f t="shared" si="55"/>
        <v>2.5499999999999998</v>
      </c>
      <c r="I127" s="1">
        <f t="shared" si="55"/>
        <v>2.3940000000000001</v>
      </c>
      <c r="M127" s="33" t="s">
        <v>6</v>
      </c>
      <c r="N127" s="39">
        <f t="shared" si="56"/>
        <v>3</v>
      </c>
      <c r="O127" s="36">
        <v>0.88</v>
      </c>
      <c r="P127" s="3">
        <v>0.95</v>
      </c>
      <c r="Q127" s="4">
        <v>0.93500000000000005</v>
      </c>
      <c r="R127" s="1">
        <f t="shared" si="57"/>
        <v>2.64</v>
      </c>
      <c r="S127" s="1">
        <f t="shared" si="52"/>
        <v>2.8499999999999996</v>
      </c>
      <c r="T127" s="1">
        <f t="shared" si="52"/>
        <v>2.8050000000000002</v>
      </c>
      <c r="X127" s="33" t="s">
        <v>6</v>
      </c>
      <c r="Y127" s="39">
        <f t="shared" si="58"/>
        <v>3</v>
      </c>
      <c r="Z127" s="36">
        <v>0.89</v>
      </c>
      <c r="AA127" s="3">
        <v>0.92</v>
      </c>
      <c r="AB127" s="4">
        <v>0.90600000000000003</v>
      </c>
      <c r="AC127" s="1">
        <f t="shared" si="59"/>
        <v>2.67</v>
      </c>
      <c r="AD127" s="1">
        <f t="shared" si="53"/>
        <v>2.7600000000000002</v>
      </c>
      <c r="AE127" s="1">
        <f t="shared" si="53"/>
        <v>2.718</v>
      </c>
    </row>
    <row r="128" spans="2:31" x14ac:dyDescent="0.45">
      <c r="B128" s="33" t="s">
        <v>7</v>
      </c>
      <c r="C128" s="39">
        <f t="shared" si="54"/>
        <v>3</v>
      </c>
      <c r="D128" s="36">
        <v>0.65999999999999992</v>
      </c>
      <c r="E128" s="3">
        <v>0.78</v>
      </c>
      <c r="F128" s="4">
        <v>0.71499999999999997</v>
      </c>
      <c r="G128" s="1">
        <f t="shared" si="55"/>
        <v>1.9799999999999998</v>
      </c>
      <c r="H128" s="1">
        <f t="shared" si="55"/>
        <v>2.34</v>
      </c>
      <c r="I128" s="1">
        <f t="shared" si="55"/>
        <v>2.145</v>
      </c>
      <c r="M128" s="33" t="s">
        <v>7</v>
      </c>
      <c r="N128" s="39">
        <f t="shared" si="56"/>
        <v>3</v>
      </c>
      <c r="O128" s="36">
        <v>0.79</v>
      </c>
      <c r="P128" s="3">
        <v>0.89</v>
      </c>
      <c r="Q128" s="4">
        <v>0.86899999999999999</v>
      </c>
      <c r="R128" s="1">
        <f t="shared" si="57"/>
        <v>2.37</v>
      </c>
      <c r="S128" s="1">
        <f t="shared" si="52"/>
        <v>2.67</v>
      </c>
      <c r="T128" s="1">
        <f t="shared" si="52"/>
        <v>2.6070000000000002</v>
      </c>
      <c r="X128" s="33" t="s">
        <v>7</v>
      </c>
      <c r="Y128" s="39">
        <f t="shared" si="58"/>
        <v>3</v>
      </c>
      <c r="Z128" s="36">
        <v>0.77</v>
      </c>
      <c r="AA128" s="3">
        <v>0.86</v>
      </c>
      <c r="AB128" s="4">
        <v>0.83799999999999997</v>
      </c>
      <c r="AC128" s="1">
        <f t="shared" si="59"/>
        <v>2.31</v>
      </c>
      <c r="AD128" s="1">
        <f t="shared" si="53"/>
        <v>2.58</v>
      </c>
      <c r="AE128" s="1">
        <f t="shared" si="53"/>
        <v>2.5139999999999998</v>
      </c>
    </row>
    <row r="129" spans="2:31" x14ac:dyDescent="0.45">
      <c r="B129" s="33" t="s">
        <v>8</v>
      </c>
      <c r="C129" s="39">
        <f t="shared" si="54"/>
        <v>3</v>
      </c>
      <c r="D129" s="36">
        <v>0.74</v>
      </c>
      <c r="E129" s="3">
        <v>0.84</v>
      </c>
      <c r="F129" s="4">
        <v>0.77700000000000002</v>
      </c>
      <c r="G129" s="1">
        <f t="shared" si="55"/>
        <v>2.2199999999999998</v>
      </c>
      <c r="H129" s="1">
        <f t="shared" si="55"/>
        <v>2.52</v>
      </c>
      <c r="I129" s="1">
        <f t="shared" si="55"/>
        <v>2.331</v>
      </c>
      <c r="M129" s="33" t="s">
        <v>8</v>
      </c>
      <c r="N129" s="39">
        <f t="shared" si="56"/>
        <v>3</v>
      </c>
      <c r="O129" s="36">
        <v>0.86</v>
      </c>
      <c r="P129" s="3">
        <v>0.94</v>
      </c>
      <c r="Q129" s="4">
        <v>0.92200000000000004</v>
      </c>
      <c r="R129" s="1">
        <f t="shared" si="57"/>
        <v>2.58</v>
      </c>
      <c r="S129" s="1">
        <f t="shared" si="52"/>
        <v>2.82</v>
      </c>
      <c r="T129" s="1">
        <f t="shared" si="52"/>
        <v>2.766</v>
      </c>
      <c r="X129" s="33" t="s">
        <v>8</v>
      </c>
      <c r="Y129" s="39">
        <f t="shared" si="58"/>
        <v>3</v>
      </c>
      <c r="Z129" s="36">
        <v>0.87</v>
      </c>
      <c r="AA129" s="3">
        <v>0.9</v>
      </c>
      <c r="AB129" s="4">
        <v>0.876</v>
      </c>
      <c r="AC129" s="1">
        <f t="shared" si="59"/>
        <v>2.61</v>
      </c>
      <c r="AD129" s="1">
        <f t="shared" si="53"/>
        <v>2.7</v>
      </c>
      <c r="AE129" s="1">
        <f t="shared" si="53"/>
        <v>2.6280000000000001</v>
      </c>
    </row>
    <row r="130" spans="2:31" x14ac:dyDescent="0.45">
      <c r="B130" s="33" t="s">
        <v>9</v>
      </c>
      <c r="C130" s="39">
        <f t="shared" si="54"/>
        <v>4</v>
      </c>
      <c r="D130" s="36">
        <v>0.56000000000000005</v>
      </c>
      <c r="E130" s="3">
        <v>0.71</v>
      </c>
      <c r="F130" s="4">
        <v>0.621</v>
      </c>
      <c r="G130" s="1">
        <f t="shared" si="55"/>
        <v>2.2400000000000002</v>
      </c>
      <c r="H130" s="1">
        <f t="shared" si="55"/>
        <v>2.84</v>
      </c>
      <c r="I130" s="1">
        <f t="shared" si="55"/>
        <v>2.484</v>
      </c>
      <c r="M130" s="33" t="s">
        <v>9</v>
      </c>
      <c r="N130" s="39">
        <f t="shared" si="56"/>
        <v>4</v>
      </c>
      <c r="O130" s="36">
        <v>0.77</v>
      </c>
      <c r="P130" s="3">
        <v>0.86</v>
      </c>
      <c r="Q130" s="4">
        <v>0.84599999999999997</v>
      </c>
      <c r="R130" s="1">
        <f t="shared" si="57"/>
        <v>3.08</v>
      </c>
      <c r="S130" s="1">
        <f t="shared" si="52"/>
        <v>3.44</v>
      </c>
      <c r="T130" s="1">
        <f t="shared" si="52"/>
        <v>3.3839999999999999</v>
      </c>
      <c r="X130" s="33" t="s">
        <v>9</v>
      </c>
      <c r="Y130" s="39">
        <f t="shared" si="58"/>
        <v>4</v>
      </c>
      <c r="Z130" s="36">
        <v>0.67999999999999994</v>
      </c>
      <c r="AA130" s="3">
        <v>0.81</v>
      </c>
      <c r="AB130" s="4">
        <v>0.77800000000000002</v>
      </c>
      <c r="AC130" s="1">
        <f t="shared" si="59"/>
        <v>2.7199999999999998</v>
      </c>
      <c r="AD130" s="1">
        <f t="shared" si="53"/>
        <v>3.24</v>
      </c>
      <c r="AE130" s="1">
        <f t="shared" si="53"/>
        <v>3.1120000000000001</v>
      </c>
    </row>
    <row r="131" spans="2:31" x14ac:dyDescent="0.45">
      <c r="B131" s="33" t="s">
        <v>10</v>
      </c>
      <c r="C131" s="39">
        <f t="shared" si="54"/>
        <v>4</v>
      </c>
      <c r="D131" s="36">
        <v>0.64</v>
      </c>
      <c r="E131" s="3">
        <v>0.77</v>
      </c>
      <c r="F131" s="4">
        <v>0.67700000000000005</v>
      </c>
      <c r="G131" s="1">
        <f t="shared" si="55"/>
        <v>2.56</v>
      </c>
      <c r="H131" s="1">
        <f t="shared" si="55"/>
        <v>3.08</v>
      </c>
      <c r="I131" s="1">
        <f t="shared" si="55"/>
        <v>2.7080000000000002</v>
      </c>
      <c r="M131" s="33" t="s">
        <v>10</v>
      </c>
      <c r="N131" s="39">
        <f t="shared" si="56"/>
        <v>4</v>
      </c>
      <c r="O131" s="36">
        <v>0.8</v>
      </c>
      <c r="P131" s="3">
        <v>0.91</v>
      </c>
      <c r="Q131" s="4">
        <v>0.89300000000000002</v>
      </c>
      <c r="R131" s="1">
        <f t="shared" si="57"/>
        <v>3.2</v>
      </c>
      <c r="S131" s="1">
        <f t="shared" si="52"/>
        <v>3.64</v>
      </c>
      <c r="T131" s="1">
        <f t="shared" si="52"/>
        <v>3.5720000000000001</v>
      </c>
      <c r="X131" s="33" t="s">
        <v>10</v>
      </c>
      <c r="Y131" s="39">
        <f t="shared" si="58"/>
        <v>4</v>
      </c>
      <c r="Z131" s="36">
        <v>0.77</v>
      </c>
      <c r="AA131" s="3">
        <v>0.88</v>
      </c>
      <c r="AB131" s="4">
        <v>0.87</v>
      </c>
      <c r="AC131" s="1">
        <f t="shared" si="59"/>
        <v>3.08</v>
      </c>
      <c r="AD131" s="1">
        <f t="shared" si="53"/>
        <v>3.52</v>
      </c>
      <c r="AE131" s="1">
        <f t="shared" si="53"/>
        <v>3.48</v>
      </c>
    </row>
    <row r="132" spans="2:31" x14ac:dyDescent="0.45">
      <c r="B132" s="33" t="s">
        <v>11</v>
      </c>
      <c r="C132" s="39">
        <f t="shared" si="54"/>
        <v>4</v>
      </c>
      <c r="D132" s="36">
        <v>0.39</v>
      </c>
      <c r="E132" s="3">
        <v>0.56999999999999995</v>
      </c>
      <c r="F132" s="4">
        <v>0.44700000000000001</v>
      </c>
      <c r="G132" s="1">
        <f t="shared" si="55"/>
        <v>1.56</v>
      </c>
      <c r="H132" s="1">
        <f t="shared" si="55"/>
        <v>2.2799999999999998</v>
      </c>
      <c r="I132" s="1">
        <f t="shared" si="55"/>
        <v>1.788</v>
      </c>
      <c r="M132" s="33" t="s">
        <v>11</v>
      </c>
      <c r="N132" s="39">
        <f t="shared" si="56"/>
        <v>4</v>
      </c>
      <c r="O132" s="36">
        <v>0.65</v>
      </c>
      <c r="P132" s="3">
        <v>0.81</v>
      </c>
      <c r="Q132" s="4">
        <v>0.78600000000000003</v>
      </c>
      <c r="R132" s="1">
        <f t="shared" si="57"/>
        <v>2.6</v>
      </c>
      <c r="S132" s="1">
        <f t="shared" si="52"/>
        <v>3.24</v>
      </c>
      <c r="T132" s="1">
        <f t="shared" si="52"/>
        <v>3.1440000000000001</v>
      </c>
      <c r="X132" s="33" t="s">
        <v>11</v>
      </c>
      <c r="Y132" s="39">
        <f t="shared" si="58"/>
        <v>4</v>
      </c>
      <c r="Z132" s="36">
        <v>0.67999999999999994</v>
      </c>
      <c r="AA132" s="3">
        <v>0.77</v>
      </c>
      <c r="AB132" s="4">
        <v>0.75</v>
      </c>
      <c r="AC132" s="1">
        <f t="shared" si="59"/>
        <v>2.7199999999999998</v>
      </c>
      <c r="AD132" s="1">
        <f t="shared" si="53"/>
        <v>3.08</v>
      </c>
      <c r="AE132" s="1">
        <f t="shared" si="53"/>
        <v>3</v>
      </c>
    </row>
    <row r="133" spans="2:31" x14ac:dyDescent="0.45">
      <c r="B133" s="33" t="s">
        <v>12</v>
      </c>
      <c r="C133" s="39">
        <f t="shared" si="54"/>
        <v>4</v>
      </c>
      <c r="D133" s="36">
        <v>0.31999999999999995</v>
      </c>
      <c r="E133" s="3">
        <v>0.5</v>
      </c>
      <c r="F133" s="4">
        <v>0.38600000000000001</v>
      </c>
      <c r="G133" s="1">
        <f t="shared" si="55"/>
        <v>1.2799999999999998</v>
      </c>
      <c r="H133" s="1">
        <f t="shared" si="55"/>
        <v>2</v>
      </c>
      <c r="I133" s="1">
        <f t="shared" si="55"/>
        <v>1.544</v>
      </c>
      <c r="M133" s="33" t="s">
        <v>12</v>
      </c>
      <c r="N133" s="39">
        <f t="shared" si="56"/>
        <v>4</v>
      </c>
      <c r="O133" s="36">
        <v>0.65</v>
      </c>
      <c r="P133" s="3">
        <v>0.79</v>
      </c>
      <c r="Q133" s="4">
        <v>0.76400000000000001</v>
      </c>
      <c r="R133" s="1">
        <f t="shared" si="57"/>
        <v>2.6</v>
      </c>
      <c r="S133" s="1">
        <f t="shared" si="52"/>
        <v>3.16</v>
      </c>
      <c r="T133" s="1">
        <f t="shared" si="52"/>
        <v>3.056</v>
      </c>
      <c r="X133" s="33" t="s">
        <v>12</v>
      </c>
      <c r="Y133" s="39">
        <f t="shared" si="58"/>
        <v>4</v>
      </c>
      <c r="Z133" s="36">
        <v>0.61</v>
      </c>
      <c r="AA133" s="3">
        <v>0.68</v>
      </c>
      <c r="AB133" s="4">
        <v>0.66600000000000004</v>
      </c>
      <c r="AC133" s="1">
        <f t="shared" si="59"/>
        <v>2.44</v>
      </c>
      <c r="AD133" s="1">
        <f t="shared" si="53"/>
        <v>2.72</v>
      </c>
      <c r="AE133" s="1">
        <f t="shared" si="53"/>
        <v>2.6640000000000001</v>
      </c>
    </row>
    <row r="134" spans="2:31" x14ac:dyDescent="0.45">
      <c r="B134" s="33" t="s">
        <v>13</v>
      </c>
      <c r="C134" s="39">
        <f t="shared" si="54"/>
        <v>4</v>
      </c>
      <c r="D134" s="36">
        <v>0.31999999999999995</v>
      </c>
      <c r="E134" s="3">
        <v>0.39</v>
      </c>
      <c r="F134" s="4">
        <v>0.34899999999999998</v>
      </c>
      <c r="G134" s="1">
        <f t="shared" si="55"/>
        <v>1.2799999999999998</v>
      </c>
      <c r="H134" s="1">
        <f t="shared" si="55"/>
        <v>1.56</v>
      </c>
      <c r="I134" s="1">
        <f t="shared" si="55"/>
        <v>1.3959999999999999</v>
      </c>
      <c r="M134" s="33" t="s">
        <v>13</v>
      </c>
      <c r="N134" s="39">
        <f t="shared" si="56"/>
        <v>4</v>
      </c>
      <c r="O134" s="36">
        <v>0.45999999999999996</v>
      </c>
      <c r="P134" s="3">
        <v>0.56000000000000005</v>
      </c>
      <c r="Q134" s="4">
        <v>0.54900000000000004</v>
      </c>
      <c r="R134" s="1">
        <f t="shared" si="57"/>
        <v>1.8399999999999999</v>
      </c>
      <c r="S134" s="1">
        <f t="shared" si="52"/>
        <v>2.2400000000000002</v>
      </c>
      <c r="T134" s="1">
        <f t="shared" si="52"/>
        <v>2.1960000000000002</v>
      </c>
      <c r="X134" s="33" t="s">
        <v>13</v>
      </c>
      <c r="Y134" s="39">
        <f t="shared" si="58"/>
        <v>4</v>
      </c>
      <c r="Z134" s="36">
        <v>0.36</v>
      </c>
      <c r="AA134" s="3">
        <v>0.49</v>
      </c>
      <c r="AB134" s="4">
        <v>0.49199999999999999</v>
      </c>
      <c r="AC134" s="1">
        <f t="shared" si="59"/>
        <v>1.44</v>
      </c>
      <c r="AD134" s="1">
        <f t="shared" si="53"/>
        <v>1.96</v>
      </c>
      <c r="AE134" s="1">
        <f t="shared" si="53"/>
        <v>1.968</v>
      </c>
    </row>
    <row r="135" spans="2:31" x14ac:dyDescent="0.45">
      <c r="B135" s="33" t="s">
        <v>14</v>
      </c>
      <c r="C135" s="39">
        <f t="shared" si="54"/>
        <v>4</v>
      </c>
      <c r="D135" s="36">
        <v>0.33999999999999997</v>
      </c>
      <c r="E135" s="3">
        <v>0.43</v>
      </c>
      <c r="F135" s="4">
        <v>0.36699999999999999</v>
      </c>
      <c r="G135" s="1">
        <f t="shared" si="55"/>
        <v>1.3599999999999999</v>
      </c>
      <c r="H135" s="1">
        <f t="shared" si="55"/>
        <v>1.72</v>
      </c>
      <c r="I135" s="1">
        <f t="shared" si="55"/>
        <v>1.468</v>
      </c>
      <c r="M135" s="33" t="s">
        <v>14</v>
      </c>
      <c r="N135" s="39">
        <f t="shared" si="56"/>
        <v>4</v>
      </c>
      <c r="O135" s="36">
        <v>0.45999999999999996</v>
      </c>
      <c r="P135" s="3">
        <v>0.56999999999999995</v>
      </c>
      <c r="Q135" s="4">
        <v>0.55600000000000005</v>
      </c>
      <c r="R135" s="1">
        <f t="shared" si="57"/>
        <v>1.8399999999999999</v>
      </c>
      <c r="S135" s="1">
        <f t="shared" si="52"/>
        <v>2.2799999999999998</v>
      </c>
      <c r="T135" s="1">
        <f t="shared" si="52"/>
        <v>2.2240000000000002</v>
      </c>
      <c r="X135" s="33" t="s">
        <v>14</v>
      </c>
      <c r="Y135" s="39">
        <f t="shared" si="58"/>
        <v>4</v>
      </c>
      <c r="Z135" s="36">
        <v>0.61</v>
      </c>
      <c r="AA135" s="3">
        <v>0.56000000000000005</v>
      </c>
      <c r="AB135" s="4">
        <v>0.496</v>
      </c>
      <c r="AC135" s="1">
        <f t="shared" si="59"/>
        <v>2.44</v>
      </c>
      <c r="AD135" s="1">
        <f t="shared" si="53"/>
        <v>2.2400000000000002</v>
      </c>
      <c r="AE135" s="1">
        <f t="shared" si="53"/>
        <v>1.984</v>
      </c>
    </row>
    <row r="136" spans="2:31" x14ac:dyDescent="0.45">
      <c r="B136" s="33" t="s">
        <v>15</v>
      </c>
      <c r="C136" s="39">
        <f t="shared" si="54"/>
        <v>4</v>
      </c>
      <c r="D136" s="36">
        <v>0.21999999999999997</v>
      </c>
      <c r="E136" s="3">
        <v>0.31</v>
      </c>
      <c r="F136" s="4">
        <v>0.26200000000000001</v>
      </c>
      <c r="G136" s="1">
        <f t="shared" si="55"/>
        <v>0.87999999999999989</v>
      </c>
      <c r="H136" s="1">
        <f t="shared" si="55"/>
        <v>1.24</v>
      </c>
      <c r="I136" s="1">
        <f t="shared" si="55"/>
        <v>1.048</v>
      </c>
      <c r="M136" s="33" t="s">
        <v>15</v>
      </c>
      <c r="N136" s="39">
        <f t="shared" si="56"/>
        <v>4</v>
      </c>
      <c r="O136" s="36">
        <v>0.4</v>
      </c>
      <c r="P136" s="3">
        <v>0.53</v>
      </c>
      <c r="Q136" s="4">
        <v>0.52</v>
      </c>
      <c r="R136" s="1">
        <f t="shared" si="57"/>
        <v>1.6</v>
      </c>
      <c r="S136" s="1">
        <f t="shared" si="52"/>
        <v>2.12</v>
      </c>
      <c r="T136" s="1">
        <f t="shared" si="52"/>
        <v>2.08</v>
      </c>
      <c r="X136" s="33" t="s">
        <v>15</v>
      </c>
      <c r="Y136" s="39">
        <f t="shared" si="58"/>
        <v>4</v>
      </c>
      <c r="Z136" s="36">
        <v>0.42000000000000004</v>
      </c>
      <c r="AA136" s="3">
        <v>0.44</v>
      </c>
      <c r="AB136" s="4">
        <v>0.376</v>
      </c>
      <c r="AC136" s="1">
        <f t="shared" si="59"/>
        <v>1.6800000000000002</v>
      </c>
      <c r="AD136" s="1">
        <f t="shared" si="53"/>
        <v>1.76</v>
      </c>
      <c r="AE136" s="1">
        <f t="shared" si="53"/>
        <v>1.504</v>
      </c>
    </row>
    <row r="137" spans="2:31" x14ac:dyDescent="0.45">
      <c r="B137" s="33" t="s">
        <v>16</v>
      </c>
      <c r="C137" s="39">
        <f t="shared" si="54"/>
        <v>3</v>
      </c>
      <c r="D137" s="36">
        <v>0.81</v>
      </c>
      <c r="E137" s="3">
        <v>0.88</v>
      </c>
      <c r="F137" s="4">
        <v>0.84299999999999997</v>
      </c>
      <c r="G137" s="1">
        <f t="shared" si="55"/>
        <v>2.4300000000000002</v>
      </c>
      <c r="H137" s="1">
        <f t="shared" si="55"/>
        <v>2.64</v>
      </c>
      <c r="I137" s="1">
        <f t="shared" si="55"/>
        <v>2.5289999999999999</v>
      </c>
      <c r="M137" s="33" t="s">
        <v>16</v>
      </c>
      <c r="N137" s="39">
        <f t="shared" si="56"/>
        <v>3</v>
      </c>
      <c r="O137" s="36">
        <v>0.87</v>
      </c>
      <c r="P137" s="3">
        <v>0.95</v>
      </c>
      <c r="Q137" s="4">
        <v>0.93700000000000006</v>
      </c>
      <c r="R137" s="1">
        <f t="shared" si="57"/>
        <v>2.61</v>
      </c>
      <c r="S137" s="1">
        <f t="shared" si="52"/>
        <v>2.8499999999999996</v>
      </c>
      <c r="T137" s="1">
        <f t="shared" si="52"/>
        <v>2.8109999999999999</v>
      </c>
      <c r="X137" s="33" t="s">
        <v>16</v>
      </c>
      <c r="Y137" s="39">
        <f t="shared" si="58"/>
        <v>3</v>
      </c>
      <c r="Z137" s="36">
        <v>0.85</v>
      </c>
      <c r="AA137" s="3">
        <v>0.93</v>
      </c>
      <c r="AB137" s="4">
        <v>0.90400000000000003</v>
      </c>
      <c r="AC137" s="1">
        <f t="shared" si="59"/>
        <v>2.5499999999999998</v>
      </c>
      <c r="AD137" s="1">
        <f t="shared" si="53"/>
        <v>2.79</v>
      </c>
      <c r="AE137" s="1">
        <f t="shared" si="53"/>
        <v>2.7120000000000002</v>
      </c>
    </row>
    <row r="138" spans="2:31" x14ac:dyDescent="0.45">
      <c r="B138" s="33" t="s">
        <v>17</v>
      </c>
      <c r="C138" s="39">
        <f t="shared" si="54"/>
        <v>3</v>
      </c>
      <c r="D138" s="36">
        <v>0.75</v>
      </c>
      <c r="E138" s="3">
        <v>0.85</v>
      </c>
      <c r="F138" s="4">
        <v>0.81</v>
      </c>
      <c r="G138" s="1">
        <f t="shared" si="55"/>
        <v>2.25</v>
      </c>
      <c r="H138" s="1">
        <f t="shared" si="55"/>
        <v>2.5499999999999998</v>
      </c>
      <c r="I138" s="1">
        <f t="shared" si="55"/>
        <v>2.4300000000000002</v>
      </c>
      <c r="M138" s="33" t="s">
        <v>17</v>
      </c>
      <c r="N138" s="39">
        <f t="shared" si="56"/>
        <v>3</v>
      </c>
      <c r="O138" s="36">
        <v>0.84</v>
      </c>
      <c r="P138" s="3">
        <v>0.93</v>
      </c>
      <c r="Q138" s="4">
        <v>0.91</v>
      </c>
      <c r="R138" s="1">
        <f t="shared" si="57"/>
        <v>2.52</v>
      </c>
      <c r="S138" s="1">
        <f t="shared" si="52"/>
        <v>2.79</v>
      </c>
      <c r="T138" s="1">
        <f t="shared" si="52"/>
        <v>2.73</v>
      </c>
      <c r="X138" s="33" t="s">
        <v>17</v>
      </c>
      <c r="Y138" s="39">
        <f t="shared" si="58"/>
        <v>3</v>
      </c>
      <c r="Z138" s="36">
        <v>0.82000000000000006</v>
      </c>
      <c r="AA138" s="3">
        <v>0.91</v>
      </c>
      <c r="AB138" s="4">
        <v>0.876</v>
      </c>
      <c r="AC138" s="1">
        <f t="shared" si="59"/>
        <v>2.46</v>
      </c>
      <c r="AD138" s="1">
        <f t="shared" si="53"/>
        <v>2.73</v>
      </c>
      <c r="AE138" s="1">
        <f t="shared" si="53"/>
        <v>2.6280000000000001</v>
      </c>
    </row>
    <row r="139" spans="2:31" x14ac:dyDescent="0.45">
      <c r="B139" s="33" t="s">
        <v>18</v>
      </c>
      <c r="C139" s="39">
        <f t="shared" ref="C139:C151" si="60">C178</f>
        <v>3</v>
      </c>
      <c r="D139" s="36">
        <v>0.55000000000000004</v>
      </c>
      <c r="E139" s="3">
        <v>0.72</v>
      </c>
      <c r="F139" s="4">
        <v>0.64300000000000002</v>
      </c>
      <c r="G139" s="1">
        <f t="shared" si="55"/>
        <v>1.6500000000000001</v>
      </c>
      <c r="H139" s="1">
        <f t="shared" si="55"/>
        <v>2.16</v>
      </c>
      <c r="I139" s="1">
        <f t="shared" si="55"/>
        <v>1.929</v>
      </c>
      <c r="M139" s="33" t="s">
        <v>18</v>
      </c>
      <c r="N139" s="39">
        <f t="shared" ref="N139:N151" si="61">N178</f>
        <v>3</v>
      </c>
      <c r="O139" s="36">
        <v>0.74</v>
      </c>
      <c r="P139" s="3">
        <v>0.88</v>
      </c>
      <c r="Q139" s="4">
        <v>0.85299999999999998</v>
      </c>
      <c r="R139" s="1">
        <f t="shared" si="57"/>
        <v>2.2199999999999998</v>
      </c>
      <c r="S139" s="1">
        <f t="shared" si="52"/>
        <v>2.64</v>
      </c>
      <c r="T139" s="1">
        <f t="shared" si="52"/>
        <v>2.5590000000000002</v>
      </c>
      <c r="X139" s="33" t="s">
        <v>18</v>
      </c>
      <c r="Y139" s="39">
        <f t="shared" ref="Y139:Y151" si="62">Y178</f>
        <v>3</v>
      </c>
      <c r="Z139" s="36">
        <v>0.71</v>
      </c>
      <c r="AA139" s="3">
        <v>0.81</v>
      </c>
      <c r="AB139" s="4">
        <v>0.78600000000000003</v>
      </c>
      <c r="AC139" s="1">
        <f t="shared" si="59"/>
        <v>2.13</v>
      </c>
      <c r="AD139" s="1">
        <f t="shared" si="53"/>
        <v>2.4300000000000002</v>
      </c>
      <c r="AE139" s="1">
        <f t="shared" si="53"/>
        <v>2.3580000000000001</v>
      </c>
    </row>
    <row r="140" spans="2:31" x14ac:dyDescent="0.45">
      <c r="B140" s="33" t="s">
        <v>19</v>
      </c>
      <c r="C140" s="39">
        <f t="shared" si="60"/>
        <v>3</v>
      </c>
      <c r="D140" s="36">
        <v>0.38</v>
      </c>
      <c r="E140" s="3">
        <v>0.59</v>
      </c>
      <c r="F140" s="4">
        <v>0.47099999999999997</v>
      </c>
      <c r="G140" s="1">
        <f t="shared" si="55"/>
        <v>1.1400000000000001</v>
      </c>
      <c r="H140" s="1">
        <f t="shared" si="55"/>
        <v>1.77</v>
      </c>
      <c r="I140" s="1">
        <f t="shared" si="55"/>
        <v>1.4129999999999998</v>
      </c>
      <c r="M140" s="33" t="s">
        <v>19</v>
      </c>
      <c r="N140" s="39">
        <f t="shared" si="61"/>
        <v>3</v>
      </c>
      <c r="O140" s="36">
        <v>0.64</v>
      </c>
      <c r="P140" s="3">
        <v>0.77</v>
      </c>
      <c r="Q140" s="4">
        <v>0.75700000000000001</v>
      </c>
      <c r="R140" s="1">
        <f t="shared" si="57"/>
        <v>1.92</v>
      </c>
      <c r="S140" s="1">
        <f t="shared" si="52"/>
        <v>2.31</v>
      </c>
      <c r="T140" s="1">
        <f t="shared" si="52"/>
        <v>2.2709999999999999</v>
      </c>
      <c r="X140" s="33" t="s">
        <v>19</v>
      </c>
      <c r="Y140" s="39">
        <f t="shared" si="62"/>
        <v>3</v>
      </c>
      <c r="Z140" s="36">
        <v>0.66999999999999993</v>
      </c>
      <c r="AA140" s="3">
        <v>0.73</v>
      </c>
      <c r="AB140" s="4">
        <v>0.70399999999999996</v>
      </c>
      <c r="AC140" s="1">
        <f t="shared" si="59"/>
        <v>2.0099999999999998</v>
      </c>
      <c r="AD140" s="1">
        <f t="shared" si="53"/>
        <v>2.19</v>
      </c>
      <c r="AE140" s="1">
        <f t="shared" si="53"/>
        <v>2.1120000000000001</v>
      </c>
    </row>
    <row r="141" spans="2:31" x14ac:dyDescent="0.45">
      <c r="B141" s="33" t="s">
        <v>20</v>
      </c>
      <c r="C141" s="39">
        <f t="shared" si="60"/>
        <v>4</v>
      </c>
      <c r="D141" s="36">
        <v>0.14000000000000001</v>
      </c>
      <c r="E141" s="3">
        <v>0.28000000000000003</v>
      </c>
      <c r="F141" s="4">
        <v>0.183</v>
      </c>
      <c r="G141" s="1">
        <f t="shared" si="55"/>
        <v>0.56000000000000005</v>
      </c>
      <c r="H141" s="1">
        <f t="shared" si="55"/>
        <v>1.1200000000000001</v>
      </c>
      <c r="I141" s="1">
        <f t="shared" si="55"/>
        <v>0.73199999999999998</v>
      </c>
      <c r="M141" s="33" t="s">
        <v>20</v>
      </c>
      <c r="N141" s="39">
        <f t="shared" si="61"/>
        <v>4</v>
      </c>
      <c r="O141" s="36">
        <v>0.41000000000000003</v>
      </c>
      <c r="P141" s="3">
        <v>0.56000000000000005</v>
      </c>
      <c r="Q141" s="4">
        <v>0.54100000000000004</v>
      </c>
      <c r="R141" s="1">
        <f t="shared" si="57"/>
        <v>1.6400000000000001</v>
      </c>
      <c r="S141" s="1">
        <f t="shared" si="52"/>
        <v>2.2400000000000002</v>
      </c>
      <c r="T141" s="1">
        <f t="shared" si="52"/>
        <v>2.1640000000000001</v>
      </c>
      <c r="X141" s="33" t="s">
        <v>20</v>
      </c>
      <c r="Y141" s="39">
        <f t="shared" si="62"/>
        <v>4</v>
      </c>
      <c r="Z141" s="36">
        <v>0.39</v>
      </c>
      <c r="AA141" s="3">
        <v>0.47</v>
      </c>
      <c r="AB141" s="4">
        <v>0.42599999999999999</v>
      </c>
      <c r="AC141" s="1">
        <f t="shared" si="59"/>
        <v>1.56</v>
      </c>
      <c r="AD141" s="1">
        <f t="shared" si="53"/>
        <v>1.88</v>
      </c>
      <c r="AE141" s="1">
        <f t="shared" si="53"/>
        <v>1.704</v>
      </c>
    </row>
    <row r="142" spans="2:31" x14ac:dyDescent="0.45">
      <c r="B142" s="33" t="s">
        <v>21</v>
      </c>
      <c r="C142" s="39">
        <f t="shared" si="60"/>
        <v>4</v>
      </c>
      <c r="D142" s="36">
        <v>0.13</v>
      </c>
      <c r="E142" s="3">
        <v>0.28999999999999998</v>
      </c>
      <c r="F142" s="4">
        <v>0.186</v>
      </c>
      <c r="G142" s="1">
        <f t="shared" si="55"/>
        <v>0.52</v>
      </c>
      <c r="H142" s="1">
        <f t="shared" si="55"/>
        <v>1.1599999999999999</v>
      </c>
      <c r="I142" s="1">
        <f t="shared" si="55"/>
        <v>0.74399999999999999</v>
      </c>
      <c r="M142" s="33" t="s">
        <v>21</v>
      </c>
      <c r="N142" s="39">
        <f t="shared" si="61"/>
        <v>4</v>
      </c>
      <c r="O142" s="36">
        <v>0.36</v>
      </c>
      <c r="P142" s="3">
        <v>0.5</v>
      </c>
      <c r="Q142" s="4">
        <v>0.48799999999999999</v>
      </c>
      <c r="R142" s="1">
        <f t="shared" si="57"/>
        <v>1.44</v>
      </c>
      <c r="S142" s="1">
        <f t="shared" si="52"/>
        <v>2</v>
      </c>
      <c r="T142" s="1">
        <f t="shared" si="52"/>
        <v>1.952</v>
      </c>
      <c r="X142" s="33" t="s">
        <v>21</v>
      </c>
      <c r="Y142" s="39">
        <f t="shared" si="62"/>
        <v>4</v>
      </c>
      <c r="Z142" s="36">
        <v>0.29000000000000004</v>
      </c>
      <c r="AA142" s="3">
        <v>0.44</v>
      </c>
      <c r="AB142" s="4">
        <v>0.41</v>
      </c>
      <c r="AC142" s="1">
        <f t="shared" si="59"/>
        <v>1.1600000000000001</v>
      </c>
      <c r="AD142" s="1">
        <f t="shared" si="53"/>
        <v>1.76</v>
      </c>
      <c r="AE142" s="1">
        <f t="shared" si="53"/>
        <v>1.64</v>
      </c>
    </row>
    <row r="143" spans="2:31" x14ac:dyDescent="0.45">
      <c r="B143" s="33" t="s">
        <v>22</v>
      </c>
      <c r="C143" s="39">
        <f t="shared" si="60"/>
        <v>4</v>
      </c>
      <c r="D143" s="36">
        <v>1.0000000000000009E-2</v>
      </c>
      <c r="E143" s="3">
        <v>0.01</v>
      </c>
      <c r="F143" s="4">
        <v>8.9999999999999993E-3</v>
      </c>
      <c r="G143" s="1">
        <f t="shared" si="55"/>
        <v>4.0000000000000036E-2</v>
      </c>
      <c r="H143" s="1">
        <f t="shared" si="55"/>
        <v>0.04</v>
      </c>
      <c r="I143" s="1">
        <f t="shared" si="55"/>
        <v>3.5999999999999997E-2</v>
      </c>
      <c r="M143" s="33" t="s">
        <v>22</v>
      </c>
      <c r="N143" s="39">
        <f t="shared" si="61"/>
        <v>4</v>
      </c>
      <c r="O143" s="36">
        <v>2.0000000000000018E-2</v>
      </c>
      <c r="P143" s="3">
        <v>0.03</v>
      </c>
      <c r="Q143" s="4">
        <v>3.3000000000000002E-2</v>
      </c>
      <c r="R143" s="1">
        <f t="shared" si="57"/>
        <v>8.0000000000000071E-2</v>
      </c>
      <c r="S143" s="1">
        <f t="shared" si="52"/>
        <v>0.12</v>
      </c>
      <c r="T143" s="1">
        <f t="shared" si="52"/>
        <v>0.13200000000000001</v>
      </c>
      <c r="X143" s="33" t="s">
        <v>22</v>
      </c>
      <c r="Y143" s="39">
        <f t="shared" si="62"/>
        <v>4</v>
      </c>
      <c r="Z143" s="36">
        <v>4.0000000000000036E-2</v>
      </c>
      <c r="AA143" s="3">
        <v>0.03</v>
      </c>
      <c r="AB143" s="4">
        <v>3.5999999999999997E-2</v>
      </c>
      <c r="AC143" s="1">
        <f t="shared" si="59"/>
        <v>0.16000000000000014</v>
      </c>
      <c r="AD143" s="1">
        <f t="shared" si="53"/>
        <v>0.12</v>
      </c>
      <c r="AE143" s="1">
        <f t="shared" si="53"/>
        <v>0.14399999999999999</v>
      </c>
    </row>
    <row r="144" spans="2:31" x14ac:dyDescent="0.45">
      <c r="B144" s="33" t="s">
        <v>23</v>
      </c>
      <c r="C144" s="39">
        <f t="shared" si="60"/>
        <v>2</v>
      </c>
      <c r="D144" s="36">
        <v>0.81</v>
      </c>
      <c r="E144" s="3">
        <v>0.89</v>
      </c>
      <c r="F144" s="4">
        <v>0.86399999999999999</v>
      </c>
      <c r="G144" s="1">
        <f t="shared" si="55"/>
        <v>1.62</v>
      </c>
      <c r="H144" s="1">
        <f t="shared" si="55"/>
        <v>1.78</v>
      </c>
      <c r="I144" s="1">
        <f t="shared" si="55"/>
        <v>1.728</v>
      </c>
      <c r="M144" s="33" t="s">
        <v>23</v>
      </c>
      <c r="N144" s="39">
        <f t="shared" si="61"/>
        <v>2</v>
      </c>
      <c r="O144" s="36">
        <v>0.87</v>
      </c>
      <c r="P144" s="3">
        <v>0.96</v>
      </c>
      <c r="Q144" s="4">
        <v>0.94299999999999995</v>
      </c>
      <c r="R144" s="1">
        <f t="shared" si="57"/>
        <v>1.74</v>
      </c>
      <c r="S144" s="1">
        <f t="shared" si="52"/>
        <v>1.92</v>
      </c>
      <c r="T144" s="1">
        <f t="shared" si="52"/>
        <v>1.8859999999999999</v>
      </c>
      <c r="X144" s="33" t="s">
        <v>23</v>
      </c>
      <c r="Y144" s="39">
        <f t="shared" si="62"/>
        <v>2</v>
      </c>
      <c r="Z144" s="36">
        <v>0.79</v>
      </c>
      <c r="AA144" s="3">
        <v>0.89</v>
      </c>
      <c r="AB144" s="4">
        <v>0.83399999999999996</v>
      </c>
      <c r="AC144" s="1">
        <f t="shared" si="59"/>
        <v>1.58</v>
      </c>
      <c r="AD144" s="1">
        <f t="shared" si="53"/>
        <v>1.78</v>
      </c>
      <c r="AE144" s="1">
        <f t="shared" si="53"/>
        <v>1.6679999999999999</v>
      </c>
    </row>
    <row r="145" spans="2:31" x14ac:dyDescent="0.45">
      <c r="B145" s="33" t="s">
        <v>24</v>
      </c>
      <c r="C145" s="39">
        <f t="shared" si="60"/>
        <v>3</v>
      </c>
      <c r="D145" s="36">
        <v>0.65999999999999992</v>
      </c>
      <c r="E145" s="3">
        <v>0.78</v>
      </c>
      <c r="F145" s="4">
        <v>0.72499999999999998</v>
      </c>
      <c r="G145" s="1">
        <f t="shared" si="55"/>
        <v>1.9799999999999998</v>
      </c>
      <c r="H145" s="1">
        <f t="shared" si="55"/>
        <v>2.34</v>
      </c>
      <c r="I145" s="1">
        <f t="shared" si="55"/>
        <v>2.1749999999999998</v>
      </c>
      <c r="M145" s="33" t="s">
        <v>24</v>
      </c>
      <c r="N145" s="39">
        <f t="shared" si="61"/>
        <v>3</v>
      </c>
      <c r="O145" s="36">
        <v>0.72</v>
      </c>
      <c r="P145" s="3">
        <v>0.84</v>
      </c>
      <c r="Q145" s="4">
        <v>0.81899999999999995</v>
      </c>
      <c r="R145" s="1">
        <f t="shared" si="57"/>
        <v>2.16</v>
      </c>
      <c r="S145" s="1">
        <f t="shared" si="52"/>
        <v>2.52</v>
      </c>
      <c r="T145" s="1">
        <f t="shared" si="52"/>
        <v>2.4569999999999999</v>
      </c>
      <c r="X145" s="33" t="s">
        <v>24</v>
      </c>
      <c r="Y145" s="39">
        <f t="shared" si="62"/>
        <v>3</v>
      </c>
      <c r="Z145" s="36">
        <v>0.74</v>
      </c>
      <c r="AA145" s="3">
        <v>0.84</v>
      </c>
      <c r="AB145" s="4">
        <v>0.81</v>
      </c>
      <c r="AC145" s="1">
        <f t="shared" si="59"/>
        <v>2.2199999999999998</v>
      </c>
      <c r="AD145" s="1">
        <f t="shared" si="53"/>
        <v>2.52</v>
      </c>
      <c r="AE145" s="1">
        <f t="shared" si="53"/>
        <v>2.4300000000000002</v>
      </c>
    </row>
    <row r="146" spans="2:31" x14ac:dyDescent="0.45">
      <c r="B146" s="33" t="s">
        <v>25</v>
      </c>
      <c r="C146" s="39">
        <f t="shared" si="60"/>
        <v>3</v>
      </c>
      <c r="D146" s="36">
        <v>0.76</v>
      </c>
      <c r="E146" s="3">
        <v>0.85</v>
      </c>
      <c r="F146" s="4">
        <v>0.82599999999999996</v>
      </c>
      <c r="G146" s="1">
        <f t="shared" si="55"/>
        <v>2.2800000000000002</v>
      </c>
      <c r="H146" s="1">
        <f t="shared" si="55"/>
        <v>2.5499999999999998</v>
      </c>
      <c r="I146" s="1">
        <f t="shared" si="55"/>
        <v>2.4779999999999998</v>
      </c>
      <c r="M146" s="33" t="s">
        <v>25</v>
      </c>
      <c r="N146" s="39">
        <f t="shared" si="61"/>
        <v>3</v>
      </c>
      <c r="O146" s="36">
        <v>0.76</v>
      </c>
      <c r="P146" s="3">
        <v>0.89</v>
      </c>
      <c r="Q146" s="4">
        <v>0.87</v>
      </c>
      <c r="R146" s="1">
        <f t="shared" si="57"/>
        <v>2.2800000000000002</v>
      </c>
      <c r="S146" s="1">
        <f t="shared" si="52"/>
        <v>2.67</v>
      </c>
      <c r="T146" s="1">
        <f t="shared" si="52"/>
        <v>2.61</v>
      </c>
      <c r="X146" s="33" t="s">
        <v>25</v>
      </c>
      <c r="Y146" s="39">
        <f t="shared" si="62"/>
        <v>3</v>
      </c>
      <c r="Z146" s="36">
        <v>0.64</v>
      </c>
      <c r="AA146" s="3">
        <v>0.7</v>
      </c>
      <c r="AB146" s="4">
        <v>0.64800000000000002</v>
      </c>
      <c r="AC146" s="1">
        <f t="shared" si="59"/>
        <v>1.92</v>
      </c>
      <c r="AD146" s="1">
        <f t="shared" si="53"/>
        <v>2.0999999999999996</v>
      </c>
      <c r="AE146" s="1">
        <f t="shared" si="53"/>
        <v>1.944</v>
      </c>
    </row>
    <row r="147" spans="2:31" x14ac:dyDescent="0.45">
      <c r="B147" s="33" t="s">
        <v>26</v>
      </c>
      <c r="C147" s="39">
        <f t="shared" si="60"/>
        <v>3</v>
      </c>
      <c r="D147" s="36">
        <v>0.64</v>
      </c>
      <c r="E147" s="3">
        <v>0.78</v>
      </c>
      <c r="F147" s="4">
        <v>0.69599999999999995</v>
      </c>
      <c r="G147" s="1">
        <f t="shared" si="55"/>
        <v>1.92</v>
      </c>
      <c r="H147" s="1">
        <f t="shared" si="55"/>
        <v>2.34</v>
      </c>
      <c r="I147" s="1">
        <f t="shared" si="55"/>
        <v>2.0880000000000001</v>
      </c>
      <c r="M147" s="33" t="s">
        <v>26</v>
      </c>
      <c r="N147" s="39">
        <f t="shared" si="61"/>
        <v>3</v>
      </c>
      <c r="O147" s="36">
        <v>0.67999999999999994</v>
      </c>
      <c r="P147" s="3">
        <v>0.83</v>
      </c>
      <c r="Q147" s="4">
        <v>0.79800000000000004</v>
      </c>
      <c r="R147" s="1">
        <f t="shared" si="57"/>
        <v>2.04</v>
      </c>
      <c r="S147" s="1">
        <f t="shared" si="52"/>
        <v>2.4899999999999998</v>
      </c>
      <c r="T147" s="1">
        <f t="shared" si="52"/>
        <v>2.3940000000000001</v>
      </c>
      <c r="X147" s="33" t="s">
        <v>26</v>
      </c>
      <c r="Y147" s="39">
        <f t="shared" si="62"/>
        <v>3</v>
      </c>
      <c r="Z147" s="36">
        <v>0.53</v>
      </c>
      <c r="AA147" s="3">
        <v>0.67</v>
      </c>
      <c r="AB147" s="4">
        <v>0.64200000000000002</v>
      </c>
      <c r="AC147" s="1">
        <f t="shared" si="59"/>
        <v>1.59</v>
      </c>
      <c r="AD147" s="1">
        <f t="shared" si="53"/>
        <v>2.0100000000000002</v>
      </c>
      <c r="AE147" s="1">
        <f t="shared" si="53"/>
        <v>1.9260000000000002</v>
      </c>
    </row>
    <row r="148" spans="2:31" x14ac:dyDescent="0.45">
      <c r="B148" s="33" t="s">
        <v>27</v>
      </c>
      <c r="C148" s="39">
        <f t="shared" si="60"/>
        <v>3</v>
      </c>
      <c r="D148" s="36">
        <v>0.45999999999999996</v>
      </c>
      <c r="E148" s="3">
        <v>0.62</v>
      </c>
      <c r="F148" s="4">
        <v>0.52600000000000002</v>
      </c>
      <c r="G148" s="1">
        <f t="shared" si="55"/>
        <v>1.38</v>
      </c>
      <c r="H148" s="1">
        <f t="shared" si="55"/>
        <v>1.8599999999999999</v>
      </c>
      <c r="I148" s="1">
        <f t="shared" si="55"/>
        <v>1.5780000000000001</v>
      </c>
      <c r="M148" s="33" t="s">
        <v>27</v>
      </c>
      <c r="N148" s="39">
        <f t="shared" si="61"/>
        <v>3</v>
      </c>
      <c r="O148" s="36">
        <v>0.41000000000000003</v>
      </c>
      <c r="P148" s="3">
        <v>0.53</v>
      </c>
      <c r="Q148" s="4">
        <v>0.52300000000000002</v>
      </c>
      <c r="R148" s="1">
        <f t="shared" si="57"/>
        <v>1.23</v>
      </c>
      <c r="S148" s="1">
        <f t="shared" si="52"/>
        <v>1.59</v>
      </c>
      <c r="T148" s="1">
        <f t="shared" si="52"/>
        <v>1.569</v>
      </c>
      <c r="X148" s="33" t="s">
        <v>27</v>
      </c>
      <c r="Y148" s="39">
        <f t="shared" si="62"/>
        <v>3</v>
      </c>
      <c r="Z148" s="36">
        <v>0.56000000000000005</v>
      </c>
      <c r="AA148" s="3">
        <v>0.67</v>
      </c>
      <c r="AB148" s="4">
        <v>0.64800000000000002</v>
      </c>
      <c r="AC148" s="1">
        <f t="shared" si="59"/>
        <v>1.6800000000000002</v>
      </c>
      <c r="AD148" s="1">
        <f t="shared" si="53"/>
        <v>2.0100000000000002</v>
      </c>
      <c r="AE148" s="1">
        <f t="shared" si="53"/>
        <v>1.944</v>
      </c>
    </row>
    <row r="149" spans="2:31" x14ac:dyDescent="0.45">
      <c r="B149" s="33" t="s">
        <v>28</v>
      </c>
      <c r="C149" s="39">
        <f t="shared" si="60"/>
        <v>4</v>
      </c>
      <c r="D149" s="36">
        <v>0.31999999999999995</v>
      </c>
      <c r="E149" s="3">
        <v>0.44</v>
      </c>
      <c r="F149" s="4">
        <v>0.35</v>
      </c>
      <c r="G149" s="1">
        <f t="shared" si="55"/>
        <v>1.2799999999999998</v>
      </c>
      <c r="H149" s="1">
        <f t="shared" si="55"/>
        <v>1.76</v>
      </c>
      <c r="I149" s="1">
        <f t="shared" si="55"/>
        <v>1.4</v>
      </c>
      <c r="M149" s="33" t="s">
        <v>28</v>
      </c>
      <c r="N149" s="39">
        <f t="shared" si="61"/>
        <v>4</v>
      </c>
      <c r="O149" s="36">
        <v>0.31999999999999995</v>
      </c>
      <c r="P149" s="3">
        <v>0.37</v>
      </c>
      <c r="Q149" s="4">
        <v>0.36499999999999999</v>
      </c>
      <c r="R149" s="1">
        <f t="shared" si="57"/>
        <v>1.2799999999999998</v>
      </c>
      <c r="S149" s="1">
        <f t="shared" si="52"/>
        <v>1.48</v>
      </c>
      <c r="T149" s="1">
        <f t="shared" si="52"/>
        <v>1.46</v>
      </c>
      <c r="X149" s="33" t="s">
        <v>28</v>
      </c>
      <c r="Y149" s="39">
        <f t="shared" si="62"/>
        <v>4</v>
      </c>
      <c r="Z149" s="36">
        <v>0.6</v>
      </c>
      <c r="AA149" s="3">
        <v>0.66</v>
      </c>
      <c r="AB149" s="4">
        <v>0.64400000000000002</v>
      </c>
      <c r="AC149" s="1">
        <f t="shared" si="59"/>
        <v>2.4</v>
      </c>
      <c r="AD149" s="1">
        <f t="shared" si="53"/>
        <v>2.64</v>
      </c>
      <c r="AE149" s="1">
        <f t="shared" si="53"/>
        <v>2.5760000000000001</v>
      </c>
    </row>
    <row r="150" spans="2:31" x14ac:dyDescent="0.45">
      <c r="B150" s="33" t="s">
        <v>29</v>
      </c>
      <c r="C150" s="39">
        <f t="shared" si="60"/>
        <v>4</v>
      </c>
      <c r="D150" s="36">
        <v>6.9999999999999951E-2</v>
      </c>
      <c r="E150" s="3">
        <v>0.16</v>
      </c>
      <c r="F150" s="4">
        <v>0.10199999999999999</v>
      </c>
      <c r="G150" s="1">
        <f t="shared" si="55"/>
        <v>0.2799999999999998</v>
      </c>
      <c r="H150" s="1">
        <f t="shared" si="55"/>
        <v>0.64</v>
      </c>
      <c r="I150" s="1">
        <f t="shared" si="55"/>
        <v>0.40799999999999997</v>
      </c>
      <c r="M150" s="33" t="s">
        <v>29</v>
      </c>
      <c r="N150" s="39">
        <f t="shared" si="61"/>
        <v>4</v>
      </c>
      <c r="O150" s="36">
        <v>0.15000000000000002</v>
      </c>
      <c r="P150" s="3">
        <v>0.22</v>
      </c>
      <c r="Q150" s="4">
        <v>0.21099999999999999</v>
      </c>
      <c r="R150" s="1">
        <f t="shared" si="57"/>
        <v>0.60000000000000009</v>
      </c>
      <c r="S150" s="1">
        <f t="shared" si="52"/>
        <v>0.88</v>
      </c>
      <c r="T150" s="1">
        <f t="shared" si="52"/>
        <v>0.84399999999999997</v>
      </c>
      <c r="X150" s="33" t="s">
        <v>29</v>
      </c>
      <c r="Y150" s="39">
        <f t="shared" si="62"/>
        <v>4</v>
      </c>
      <c r="Z150" s="36">
        <v>0.13</v>
      </c>
      <c r="AA150" s="3">
        <v>0.17</v>
      </c>
      <c r="AB150" s="4">
        <v>0.14799999999999999</v>
      </c>
      <c r="AC150" s="1">
        <f t="shared" si="59"/>
        <v>0.52</v>
      </c>
      <c r="AD150" s="1">
        <f t="shared" si="53"/>
        <v>0.68</v>
      </c>
      <c r="AE150" s="1">
        <f t="shared" si="53"/>
        <v>0.59199999999999997</v>
      </c>
    </row>
    <row r="151" spans="2:31" ht="17.5" thickBot="1" x14ac:dyDescent="0.5">
      <c r="B151" s="33" t="s">
        <v>30</v>
      </c>
      <c r="C151" s="39">
        <f t="shared" si="60"/>
        <v>4</v>
      </c>
      <c r="D151" s="36">
        <v>4.0000000000000036E-2</v>
      </c>
      <c r="E151" s="3">
        <v>0.1</v>
      </c>
      <c r="F151" s="4">
        <v>5.8000000000000003E-2</v>
      </c>
      <c r="G151" s="1">
        <f t="shared" si="55"/>
        <v>0.16000000000000014</v>
      </c>
      <c r="H151" s="1">
        <f t="shared" si="55"/>
        <v>0.4</v>
      </c>
      <c r="I151" s="1">
        <f t="shared" si="55"/>
        <v>0.23200000000000001</v>
      </c>
      <c r="M151" s="33" t="s">
        <v>30</v>
      </c>
      <c r="N151" s="39">
        <f t="shared" si="61"/>
        <v>4</v>
      </c>
      <c r="O151" s="36">
        <v>3.0000000000000027E-2</v>
      </c>
      <c r="P151" s="3">
        <v>0.06</v>
      </c>
      <c r="Q151" s="4">
        <v>6.3E-2</v>
      </c>
      <c r="R151" s="1">
        <f t="shared" si="57"/>
        <v>0.12000000000000011</v>
      </c>
      <c r="S151" s="1">
        <f t="shared" si="52"/>
        <v>0.24</v>
      </c>
      <c r="T151" s="1">
        <f t="shared" si="52"/>
        <v>0.252</v>
      </c>
      <c r="X151" s="33" t="s">
        <v>30</v>
      </c>
      <c r="Y151" s="39">
        <f t="shared" si="62"/>
        <v>4</v>
      </c>
      <c r="Z151" s="36">
        <v>1.0000000000000009E-2</v>
      </c>
      <c r="AA151" s="3">
        <v>7.0000000000000007E-2</v>
      </c>
      <c r="AB151" s="4">
        <v>6.8000000000000005E-2</v>
      </c>
      <c r="AC151" s="1">
        <f t="shared" si="59"/>
        <v>4.0000000000000036E-2</v>
      </c>
      <c r="AD151" s="1">
        <f t="shared" si="53"/>
        <v>0.28000000000000003</v>
      </c>
      <c r="AE151" s="1">
        <f t="shared" si="53"/>
        <v>0.27200000000000002</v>
      </c>
    </row>
    <row r="152" spans="2:31" ht="25" customHeight="1" x14ac:dyDescent="0.45">
      <c r="B152" s="7" t="s">
        <v>39</v>
      </c>
      <c r="C152" s="99"/>
      <c r="D152" s="20">
        <f>SUM(G122:G143)</f>
        <v>36.890000000000008</v>
      </c>
      <c r="E152" s="20">
        <f t="shared" ref="E152:F152" si="63">SUM(H122:H143)</f>
        <v>45.050000000000004</v>
      </c>
      <c r="F152" s="21">
        <f t="shared" si="63"/>
        <v>40.170999999999999</v>
      </c>
      <c r="G152" s="24"/>
      <c r="H152" s="24"/>
      <c r="I152" s="24"/>
      <c r="J152" s="24"/>
      <c r="K152" s="24"/>
      <c r="L152" s="24"/>
      <c r="M152" s="7" t="s">
        <v>39</v>
      </c>
      <c r="N152" s="99"/>
      <c r="O152" s="20">
        <f>SUM(R122:R143)</f>
        <v>48.17</v>
      </c>
      <c r="P152" s="20">
        <f t="shared" ref="P152:Q152" si="64">SUM(S122:S143)</f>
        <v>55.600000000000009</v>
      </c>
      <c r="Q152" s="21">
        <f t="shared" si="64"/>
        <v>54.459999999999987</v>
      </c>
      <c r="X152" s="7" t="s">
        <v>39</v>
      </c>
      <c r="Y152" s="99"/>
      <c r="Z152" s="20">
        <f>SUM(AC122:AC143)</f>
        <v>47.419999999999987</v>
      </c>
      <c r="AA152" s="20">
        <f t="shared" ref="AA152:AB152" si="65">SUM(AD122:AD143)</f>
        <v>52.449999999999989</v>
      </c>
      <c r="AB152" s="21">
        <f t="shared" si="65"/>
        <v>50.442000000000007</v>
      </c>
    </row>
    <row r="153" spans="2:31" ht="25" customHeight="1" thickBot="1" x14ac:dyDescent="0.5">
      <c r="B153" s="10" t="s">
        <v>51</v>
      </c>
      <c r="C153" s="100"/>
      <c r="D153" s="16">
        <f>SUM(G144:G151)</f>
        <v>10.899999999999999</v>
      </c>
      <c r="E153" s="16">
        <f t="shared" ref="E153:F153" si="66">SUM(H144:H151)</f>
        <v>13.67</v>
      </c>
      <c r="F153" s="17">
        <f t="shared" si="66"/>
        <v>12.086999999999998</v>
      </c>
      <c r="G153" s="24"/>
      <c r="H153" s="24"/>
      <c r="I153" s="24"/>
      <c r="J153" s="24"/>
      <c r="K153" s="24"/>
      <c r="L153" s="24"/>
      <c r="M153" s="10" t="s">
        <v>51</v>
      </c>
      <c r="N153" s="100"/>
      <c r="O153" s="16">
        <f>SUM(R144:R151)</f>
        <v>11.45</v>
      </c>
      <c r="P153" s="16">
        <f t="shared" ref="P153:Q153" si="67">SUM(S144:S151)</f>
        <v>13.790000000000001</v>
      </c>
      <c r="Q153" s="17">
        <f t="shared" si="67"/>
        <v>13.472000000000001</v>
      </c>
      <c r="X153" s="10" t="s">
        <v>51</v>
      </c>
      <c r="Y153" s="100"/>
      <c r="Z153" s="16">
        <f>SUM(AC144:AC151)</f>
        <v>11.95</v>
      </c>
      <c r="AA153" s="16">
        <f t="shared" ref="AA153:AB153" si="68">SUM(AD144:AD151)</f>
        <v>14.02</v>
      </c>
      <c r="AB153" s="17">
        <f t="shared" si="68"/>
        <v>13.352</v>
      </c>
    </row>
    <row r="158" spans="2:31" ht="17.5" thickBot="1" x14ac:dyDescent="0.5"/>
    <row r="159" spans="2:31" ht="35" customHeight="1" thickBot="1" x14ac:dyDescent="0.5">
      <c r="B159" s="107" t="s">
        <v>139</v>
      </c>
      <c r="C159" s="108"/>
      <c r="D159" s="108"/>
      <c r="E159" s="108"/>
      <c r="F159" s="109"/>
      <c r="M159" s="107" t="s">
        <v>140</v>
      </c>
      <c r="N159" s="108"/>
      <c r="O159" s="108"/>
      <c r="P159" s="108"/>
      <c r="Q159" s="109"/>
      <c r="X159" s="107" t="s">
        <v>141</v>
      </c>
      <c r="Y159" s="108"/>
      <c r="Z159" s="108"/>
      <c r="AA159" s="108"/>
      <c r="AB159" s="109"/>
    </row>
    <row r="160" spans="2:31" ht="21" customHeight="1" thickBot="1" x14ac:dyDescent="0.5">
      <c r="B160" s="27" t="s">
        <v>37</v>
      </c>
      <c r="C160" s="29" t="s">
        <v>0</v>
      </c>
      <c r="D160" s="41" t="s">
        <v>35</v>
      </c>
      <c r="E160" s="28" t="s">
        <v>36</v>
      </c>
      <c r="F160" s="29" t="s">
        <v>38</v>
      </c>
      <c r="M160" s="27" t="s">
        <v>37</v>
      </c>
      <c r="N160" s="29" t="s">
        <v>0</v>
      </c>
      <c r="O160" s="41" t="s">
        <v>35</v>
      </c>
      <c r="P160" s="28" t="s">
        <v>36</v>
      </c>
      <c r="Q160" s="29" t="s">
        <v>38</v>
      </c>
      <c r="X160" s="27" t="s">
        <v>37</v>
      </c>
      <c r="Y160" s="29" t="s">
        <v>0</v>
      </c>
      <c r="Z160" s="41" t="s">
        <v>35</v>
      </c>
      <c r="AA160" s="28" t="s">
        <v>36</v>
      </c>
      <c r="AB160" s="29" t="s">
        <v>38</v>
      </c>
    </row>
    <row r="161" spans="2:31" x14ac:dyDescent="0.45">
      <c r="B161" s="32" t="s">
        <v>1</v>
      </c>
      <c r="C161" s="42">
        <f>C200</f>
        <v>2</v>
      </c>
      <c r="D161" s="35">
        <v>0.84</v>
      </c>
      <c r="E161" s="25">
        <v>0.9</v>
      </c>
      <c r="F161" s="26">
        <v>0.875</v>
      </c>
      <c r="G161" s="1">
        <f>$C161*D161</f>
        <v>1.68</v>
      </c>
      <c r="H161" s="1">
        <f>$C161*E161</f>
        <v>1.8</v>
      </c>
      <c r="I161" s="1">
        <f>$C161*F161</f>
        <v>1.75</v>
      </c>
      <c r="M161" s="32" t="s">
        <v>1</v>
      </c>
      <c r="N161" s="42">
        <f>N200</f>
        <v>2</v>
      </c>
      <c r="O161" s="35">
        <v>0.88</v>
      </c>
      <c r="P161" s="25">
        <v>0.97</v>
      </c>
      <c r="Q161" s="30">
        <v>0.96</v>
      </c>
      <c r="R161" s="1">
        <f>$N161*O161</f>
        <v>1.76</v>
      </c>
      <c r="S161" s="1">
        <f t="shared" ref="S161:T190" si="69">$N161*P161</f>
        <v>1.94</v>
      </c>
      <c r="T161" s="1">
        <f t="shared" si="69"/>
        <v>1.92</v>
      </c>
      <c r="X161" s="32" t="s">
        <v>1</v>
      </c>
      <c r="Y161" s="42">
        <f>Y200</f>
        <v>2</v>
      </c>
      <c r="Z161" s="35">
        <v>0.87</v>
      </c>
      <c r="AA161" s="25">
        <v>0.96</v>
      </c>
      <c r="AB161" s="30">
        <v>0.94299999999999995</v>
      </c>
      <c r="AC161" s="1">
        <f>$N161*Z161</f>
        <v>1.74</v>
      </c>
      <c r="AD161" s="1">
        <f t="shared" ref="AD161:AE190" si="70">$N161*AA161</f>
        <v>1.92</v>
      </c>
      <c r="AE161" s="1">
        <f t="shared" si="70"/>
        <v>1.8859999999999999</v>
      </c>
    </row>
    <row r="162" spans="2:31" x14ac:dyDescent="0.45">
      <c r="B162" s="33" t="s">
        <v>2</v>
      </c>
      <c r="C162" s="39">
        <f t="shared" ref="C162:C177" si="71">C201</f>
        <v>2</v>
      </c>
      <c r="D162" s="36">
        <v>0.84</v>
      </c>
      <c r="E162" s="3">
        <v>0.9</v>
      </c>
      <c r="F162" s="4">
        <v>0.86799999999999999</v>
      </c>
      <c r="G162" s="1">
        <f t="shared" ref="G162:I190" si="72">$C162*D162</f>
        <v>1.68</v>
      </c>
      <c r="H162" s="1">
        <f t="shared" si="72"/>
        <v>1.8</v>
      </c>
      <c r="I162" s="1">
        <f t="shared" si="72"/>
        <v>1.736</v>
      </c>
      <c r="M162" s="33" t="s">
        <v>2</v>
      </c>
      <c r="N162" s="39">
        <f t="shared" ref="N162:N177" si="73">N201</f>
        <v>2</v>
      </c>
      <c r="O162" s="36">
        <v>0.89</v>
      </c>
      <c r="P162" s="3">
        <v>0.97</v>
      </c>
      <c r="Q162" s="4">
        <v>0.96299999999999997</v>
      </c>
      <c r="R162" s="1">
        <f t="shared" ref="R162:R190" si="74">$N162*O162</f>
        <v>1.78</v>
      </c>
      <c r="S162" s="1">
        <f t="shared" si="69"/>
        <v>1.94</v>
      </c>
      <c r="T162" s="1">
        <f t="shared" si="69"/>
        <v>1.9259999999999999</v>
      </c>
      <c r="X162" s="33" t="s">
        <v>2</v>
      </c>
      <c r="Y162" s="39">
        <f t="shared" ref="Y162:Y177" si="75">Y201</f>
        <v>2</v>
      </c>
      <c r="Z162" s="36">
        <v>0.9</v>
      </c>
      <c r="AA162" s="3">
        <v>0.96</v>
      </c>
      <c r="AB162" s="4">
        <v>0.94099999999999995</v>
      </c>
      <c r="AC162" s="1">
        <f t="shared" ref="AC162:AC190" si="76">$N162*Z162</f>
        <v>1.8</v>
      </c>
      <c r="AD162" s="1">
        <f t="shared" si="70"/>
        <v>1.92</v>
      </c>
      <c r="AE162" s="1">
        <f t="shared" si="70"/>
        <v>1.8819999999999999</v>
      </c>
    </row>
    <row r="163" spans="2:31" x14ac:dyDescent="0.45">
      <c r="B163" s="33" t="s">
        <v>3</v>
      </c>
      <c r="C163" s="39">
        <f t="shared" si="71"/>
        <v>3</v>
      </c>
      <c r="D163" s="36">
        <v>0.71</v>
      </c>
      <c r="E163" s="3">
        <v>0.8</v>
      </c>
      <c r="F163" s="4">
        <v>0.753</v>
      </c>
      <c r="G163" s="1">
        <f t="shared" si="72"/>
        <v>2.13</v>
      </c>
      <c r="H163" s="1">
        <f t="shared" si="72"/>
        <v>2.4000000000000004</v>
      </c>
      <c r="I163" s="1">
        <f t="shared" si="72"/>
        <v>2.2589999999999999</v>
      </c>
      <c r="M163" s="33" t="s">
        <v>3</v>
      </c>
      <c r="N163" s="39">
        <f t="shared" si="73"/>
        <v>3</v>
      </c>
      <c r="O163" s="36">
        <v>0.81</v>
      </c>
      <c r="P163" s="3">
        <v>0.91</v>
      </c>
      <c r="Q163" s="4">
        <v>0.90300000000000002</v>
      </c>
      <c r="R163" s="1">
        <f t="shared" si="74"/>
        <v>2.4300000000000002</v>
      </c>
      <c r="S163" s="1">
        <f t="shared" si="69"/>
        <v>2.73</v>
      </c>
      <c r="T163" s="1">
        <f t="shared" si="69"/>
        <v>2.7090000000000001</v>
      </c>
      <c r="X163" s="33" t="s">
        <v>3</v>
      </c>
      <c r="Y163" s="39">
        <f t="shared" si="75"/>
        <v>3</v>
      </c>
      <c r="Z163" s="36">
        <v>0.79</v>
      </c>
      <c r="AA163" s="3">
        <v>0.88</v>
      </c>
      <c r="AB163" s="4">
        <v>0.878</v>
      </c>
      <c r="AC163" s="1">
        <f t="shared" si="76"/>
        <v>2.37</v>
      </c>
      <c r="AD163" s="1">
        <f t="shared" si="70"/>
        <v>2.64</v>
      </c>
      <c r="AE163" s="1">
        <f t="shared" si="70"/>
        <v>2.6339999999999999</v>
      </c>
    </row>
    <row r="164" spans="2:31" x14ac:dyDescent="0.45">
      <c r="B164" s="33" t="s">
        <v>4</v>
      </c>
      <c r="C164" s="39">
        <f t="shared" si="71"/>
        <v>3</v>
      </c>
      <c r="D164" s="36">
        <v>0.75</v>
      </c>
      <c r="E164" s="3">
        <v>0.84</v>
      </c>
      <c r="F164" s="4">
        <v>0.78500000000000003</v>
      </c>
      <c r="G164" s="1">
        <f t="shared" si="72"/>
        <v>2.25</v>
      </c>
      <c r="H164" s="1">
        <f t="shared" si="72"/>
        <v>2.52</v>
      </c>
      <c r="I164" s="1">
        <f t="shared" si="72"/>
        <v>2.355</v>
      </c>
      <c r="M164" s="33" t="s">
        <v>4</v>
      </c>
      <c r="N164" s="39">
        <f t="shared" si="73"/>
        <v>3</v>
      </c>
      <c r="O164" s="36">
        <v>0.82000000000000006</v>
      </c>
      <c r="P164" s="3">
        <v>0.94</v>
      </c>
      <c r="Q164" s="4">
        <v>0.93200000000000005</v>
      </c>
      <c r="R164" s="1">
        <f t="shared" si="74"/>
        <v>2.46</v>
      </c>
      <c r="S164" s="1">
        <f t="shared" si="69"/>
        <v>2.82</v>
      </c>
      <c r="T164" s="1">
        <f t="shared" si="69"/>
        <v>2.7960000000000003</v>
      </c>
      <c r="X164" s="33" t="s">
        <v>4</v>
      </c>
      <c r="Y164" s="39">
        <f t="shared" si="75"/>
        <v>3</v>
      </c>
      <c r="Z164" s="36">
        <v>0.87</v>
      </c>
      <c r="AA164" s="3">
        <v>0.93</v>
      </c>
      <c r="AB164" s="4">
        <v>0.91700000000000004</v>
      </c>
      <c r="AC164" s="1">
        <f t="shared" si="76"/>
        <v>2.61</v>
      </c>
      <c r="AD164" s="1">
        <f t="shared" si="70"/>
        <v>2.79</v>
      </c>
      <c r="AE164" s="1">
        <f t="shared" si="70"/>
        <v>2.7510000000000003</v>
      </c>
    </row>
    <row r="165" spans="2:31" x14ac:dyDescent="0.45">
      <c r="B165" s="33" t="s">
        <v>5</v>
      </c>
      <c r="C165" s="39">
        <f t="shared" si="71"/>
        <v>3</v>
      </c>
      <c r="D165" s="36">
        <v>0.84</v>
      </c>
      <c r="E165" s="3">
        <v>0.9</v>
      </c>
      <c r="F165" s="4">
        <v>0.874</v>
      </c>
      <c r="G165" s="1">
        <f t="shared" si="72"/>
        <v>2.52</v>
      </c>
      <c r="H165" s="1">
        <f t="shared" si="72"/>
        <v>2.7</v>
      </c>
      <c r="I165" s="1">
        <f t="shared" si="72"/>
        <v>2.6219999999999999</v>
      </c>
      <c r="M165" s="33" t="s">
        <v>5</v>
      </c>
      <c r="N165" s="39">
        <f t="shared" si="73"/>
        <v>3</v>
      </c>
      <c r="O165" s="36">
        <v>0.89</v>
      </c>
      <c r="P165" s="3">
        <v>0.97</v>
      </c>
      <c r="Q165" s="4">
        <v>0.96299999999999997</v>
      </c>
      <c r="R165" s="1">
        <f t="shared" si="74"/>
        <v>2.67</v>
      </c>
      <c r="S165" s="1">
        <f t="shared" si="69"/>
        <v>2.91</v>
      </c>
      <c r="T165" s="1">
        <f t="shared" si="69"/>
        <v>2.8889999999999998</v>
      </c>
      <c r="X165" s="33" t="s">
        <v>5</v>
      </c>
      <c r="Y165" s="39">
        <f t="shared" si="75"/>
        <v>3</v>
      </c>
      <c r="Z165" s="36">
        <v>0.87</v>
      </c>
      <c r="AA165" s="3">
        <v>0.96</v>
      </c>
      <c r="AB165" s="4">
        <v>0.94399999999999995</v>
      </c>
      <c r="AC165" s="1">
        <f t="shared" si="76"/>
        <v>2.61</v>
      </c>
      <c r="AD165" s="1">
        <f t="shared" si="70"/>
        <v>2.88</v>
      </c>
      <c r="AE165" s="1">
        <f t="shared" si="70"/>
        <v>2.8319999999999999</v>
      </c>
    </row>
    <row r="166" spans="2:31" x14ac:dyDescent="0.45">
      <c r="B166" s="33" t="s">
        <v>6</v>
      </c>
      <c r="C166" s="39">
        <f t="shared" si="71"/>
        <v>3</v>
      </c>
      <c r="D166" s="36">
        <v>0.77</v>
      </c>
      <c r="E166" s="3">
        <v>0.85</v>
      </c>
      <c r="F166" s="4">
        <v>0.80100000000000005</v>
      </c>
      <c r="G166" s="1">
        <f t="shared" si="72"/>
        <v>2.31</v>
      </c>
      <c r="H166" s="1">
        <f t="shared" si="72"/>
        <v>2.5499999999999998</v>
      </c>
      <c r="I166" s="1">
        <f t="shared" si="72"/>
        <v>2.403</v>
      </c>
      <c r="M166" s="33" t="s">
        <v>6</v>
      </c>
      <c r="N166" s="39">
        <f t="shared" si="73"/>
        <v>3</v>
      </c>
      <c r="O166" s="36">
        <v>0.84</v>
      </c>
      <c r="P166" s="3">
        <v>0.96</v>
      </c>
      <c r="Q166" s="4">
        <v>0.94799999999999995</v>
      </c>
      <c r="R166" s="1">
        <f t="shared" si="74"/>
        <v>2.52</v>
      </c>
      <c r="S166" s="1">
        <f t="shared" si="69"/>
        <v>2.88</v>
      </c>
      <c r="T166" s="1">
        <f t="shared" si="69"/>
        <v>2.8439999999999999</v>
      </c>
      <c r="X166" s="33" t="s">
        <v>6</v>
      </c>
      <c r="Y166" s="39">
        <f t="shared" si="75"/>
        <v>3</v>
      </c>
      <c r="Z166" s="36">
        <v>0.85</v>
      </c>
      <c r="AA166" s="3">
        <v>0.93</v>
      </c>
      <c r="AB166" s="4">
        <v>0.92800000000000005</v>
      </c>
      <c r="AC166" s="1">
        <f t="shared" si="76"/>
        <v>2.5499999999999998</v>
      </c>
      <c r="AD166" s="1">
        <f t="shared" si="70"/>
        <v>2.79</v>
      </c>
      <c r="AE166" s="1">
        <f t="shared" si="70"/>
        <v>2.7840000000000003</v>
      </c>
    </row>
    <row r="167" spans="2:31" x14ac:dyDescent="0.45">
      <c r="B167" s="33" t="s">
        <v>7</v>
      </c>
      <c r="C167" s="39">
        <f t="shared" si="71"/>
        <v>3</v>
      </c>
      <c r="D167" s="36">
        <v>0.57000000000000006</v>
      </c>
      <c r="E167" s="3">
        <v>0.73</v>
      </c>
      <c r="F167" s="4">
        <v>0.63900000000000001</v>
      </c>
      <c r="G167" s="1">
        <f t="shared" si="72"/>
        <v>1.7100000000000002</v>
      </c>
      <c r="H167" s="1">
        <f t="shared" si="72"/>
        <v>2.19</v>
      </c>
      <c r="I167" s="1">
        <f t="shared" si="72"/>
        <v>1.917</v>
      </c>
      <c r="M167" s="33" t="s">
        <v>7</v>
      </c>
      <c r="N167" s="39">
        <f t="shared" si="73"/>
        <v>3</v>
      </c>
      <c r="O167" s="36">
        <v>0.75</v>
      </c>
      <c r="P167" s="3">
        <v>0.9</v>
      </c>
      <c r="Q167" s="4">
        <v>0.89500000000000002</v>
      </c>
      <c r="R167" s="1">
        <f t="shared" si="74"/>
        <v>2.25</v>
      </c>
      <c r="S167" s="1">
        <f t="shared" si="69"/>
        <v>2.7</v>
      </c>
      <c r="T167" s="1">
        <f t="shared" si="69"/>
        <v>2.6850000000000001</v>
      </c>
      <c r="X167" s="33" t="s">
        <v>7</v>
      </c>
      <c r="Y167" s="39">
        <f t="shared" si="75"/>
        <v>3</v>
      </c>
      <c r="Z167" s="36">
        <v>0.71</v>
      </c>
      <c r="AA167" s="3">
        <v>0.86</v>
      </c>
      <c r="AB167" s="4">
        <v>0.84699999999999998</v>
      </c>
      <c r="AC167" s="1">
        <f t="shared" si="76"/>
        <v>2.13</v>
      </c>
      <c r="AD167" s="1">
        <f t="shared" si="70"/>
        <v>2.58</v>
      </c>
      <c r="AE167" s="1">
        <f t="shared" si="70"/>
        <v>2.5409999999999999</v>
      </c>
    </row>
    <row r="168" spans="2:31" x14ac:dyDescent="0.45">
      <c r="B168" s="33" t="s">
        <v>8</v>
      </c>
      <c r="C168" s="39">
        <f t="shared" si="71"/>
        <v>3</v>
      </c>
      <c r="D168" s="36">
        <v>0.53</v>
      </c>
      <c r="E168" s="3">
        <v>0.69</v>
      </c>
      <c r="F168" s="4">
        <v>0.58299999999999996</v>
      </c>
      <c r="G168" s="1">
        <f t="shared" si="72"/>
        <v>1.59</v>
      </c>
      <c r="H168" s="1">
        <f t="shared" si="72"/>
        <v>2.0699999999999998</v>
      </c>
      <c r="I168" s="1">
        <f t="shared" si="72"/>
        <v>1.7489999999999999</v>
      </c>
      <c r="M168" s="33" t="s">
        <v>8</v>
      </c>
      <c r="N168" s="39">
        <f t="shared" si="73"/>
        <v>3</v>
      </c>
      <c r="O168" s="36">
        <v>0.75</v>
      </c>
      <c r="P168" s="3">
        <v>0.9</v>
      </c>
      <c r="Q168" s="4">
        <v>0.88600000000000001</v>
      </c>
      <c r="R168" s="1">
        <f t="shared" si="74"/>
        <v>2.25</v>
      </c>
      <c r="S168" s="1">
        <f t="shared" si="69"/>
        <v>2.7</v>
      </c>
      <c r="T168" s="1">
        <f t="shared" si="69"/>
        <v>2.6579999999999999</v>
      </c>
      <c r="X168" s="33" t="s">
        <v>8</v>
      </c>
      <c r="Y168" s="39">
        <f t="shared" si="75"/>
        <v>3</v>
      </c>
      <c r="Z168" s="36">
        <v>0.77</v>
      </c>
      <c r="AA168" s="3">
        <v>0.85</v>
      </c>
      <c r="AB168" s="4">
        <v>0.83499999999999996</v>
      </c>
      <c r="AC168" s="1">
        <f t="shared" si="76"/>
        <v>2.31</v>
      </c>
      <c r="AD168" s="1">
        <f t="shared" si="70"/>
        <v>2.5499999999999998</v>
      </c>
      <c r="AE168" s="1">
        <f t="shared" si="70"/>
        <v>2.5049999999999999</v>
      </c>
    </row>
    <row r="169" spans="2:31" x14ac:dyDescent="0.45">
      <c r="B169" s="33" t="s">
        <v>9</v>
      </c>
      <c r="C169" s="39">
        <f t="shared" si="71"/>
        <v>4</v>
      </c>
      <c r="D169" s="36">
        <v>0.5</v>
      </c>
      <c r="E169" s="3">
        <v>0.65</v>
      </c>
      <c r="F169" s="4">
        <v>0.54700000000000004</v>
      </c>
      <c r="G169" s="1">
        <f t="shared" si="72"/>
        <v>2</v>
      </c>
      <c r="H169" s="1">
        <f t="shared" si="72"/>
        <v>2.6</v>
      </c>
      <c r="I169" s="1">
        <f t="shared" si="72"/>
        <v>2.1880000000000002</v>
      </c>
      <c r="M169" s="33" t="s">
        <v>9</v>
      </c>
      <c r="N169" s="39">
        <f t="shared" si="73"/>
        <v>4</v>
      </c>
      <c r="O169" s="36">
        <v>0.69</v>
      </c>
      <c r="P169" s="3">
        <v>0.85</v>
      </c>
      <c r="Q169" s="4">
        <v>0.85199999999999998</v>
      </c>
      <c r="R169" s="1">
        <f t="shared" si="74"/>
        <v>2.76</v>
      </c>
      <c r="S169" s="1">
        <f t="shared" si="69"/>
        <v>3.4</v>
      </c>
      <c r="T169" s="1">
        <f t="shared" si="69"/>
        <v>3.4079999999999999</v>
      </c>
      <c r="X169" s="33" t="s">
        <v>9</v>
      </c>
      <c r="Y169" s="39">
        <f t="shared" si="75"/>
        <v>4</v>
      </c>
      <c r="Z169" s="36">
        <v>0.73</v>
      </c>
      <c r="AA169" s="3">
        <v>0.81</v>
      </c>
      <c r="AB169" s="4">
        <v>0.80500000000000005</v>
      </c>
      <c r="AC169" s="1">
        <f t="shared" si="76"/>
        <v>2.92</v>
      </c>
      <c r="AD169" s="1">
        <f t="shared" si="70"/>
        <v>3.24</v>
      </c>
      <c r="AE169" s="1">
        <f t="shared" si="70"/>
        <v>3.22</v>
      </c>
    </row>
    <row r="170" spans="2:31" x14ac:dyDescent="0.45">
      <c r="B170" s="33" t="s">
        <v>10</v>
      </c>
      <c r="C170" s="39">
        <f t="shared" si="71"/>
        <v>4</v>
      </c>
      <c r="D170" s="36">
        <v>0.55000000000000004</v>
      </c>
      <c r="E170" s="3">
        <v>0.68</v>
      </c>
      <c r="F170" s="4">
        <v>0.59799999999999998</v>
      </c>
      <c r="G170" s="1">
        <f t="shared" si="72"/>
        <v>2.2000000000000002</v>
      </c>
      <c r="H170" s="1">
        <f t="shared" si="72"/>
        <v>2.72</v>
      </c>
      <c r="I170" s="1">
        <f t="shared" si="72"/>
        <v>2.3919999999999999</v>
      </c>
      <c r="M170" s="33" t="s">
        <v>10</v>
      </c>
      <c r="N170" s="39">
        <f t="shared" si="73"/>
        <v>4</v>
      </c>
      <c r="O170" s="36">
        <v>0.7</v>
      </c>
      <c r="P170" s="3">
        <v>0.84</v>
      </c>
      <c r="Q170" s="4">
        <v>0.83</v>
      </c>
      <c r="R170" s="1">
        <f t="shared" si="74"/>
        <v>2.8</v>
      </c>
      <c r="S170" s="1">
        <f t="shared" si="69"/>
        <v>3.36</v>
      </c>
      <c r="T170" s="1">
        <f t="shared" si="69"/>
        <v>3.32</v>
      </c>
      <c r="X170" s="33" t="s">
        <v>10</v>
      </c>
      <c r="Y170" s="39">
        <f t="shared" si="75"/>
        <v>4</v>
      </c>
      <c r="Z170" s="36">
        <v>0.71</v>
      </c>
      <c r="AA170" s="3">
        <v>0.8</v>
      </c>
      <c r="AB170" s="4">
        <v>0.76900000000000002</v>
      </c>
      <c r="AC170" s="1">
        <f t="shared" si="76"/>
        <v>2.84</v>
      </c>
      <c r="AD170" s="1">
        <f t="shared" si="70"/>
        <v>3.2</v>
      </c>
      <c r="AE170" s="1">
        <f t="shared" si="70"/>
        <v>3.0760000000000001</v>
      </c>
    </row>
    <row r="171" spans="2:31" x14ac:dyDescent="0.45">
      <c r="B171" s="33" t="s">
        <v>11</v>
      </c>
      <c r="C171" s="39">
        <f t="shared" si="71"/>
        <v>4</v>
      </c>
      <c r="D171" s="36">
        <v>0.30000000000000004</v>
      </c>
      <c r="E171" s="3">
        <v>0.46</v>
      </c>
      <c r="F171" s="4">
        <v>0.36799999999999999</v>
      </c>
      <c r="G171" s="1">
        <f t="shared" si="72"/>
        <v>1.2000000000000002</v>
      </c>
      <c r="H171" s="1">
        <f t="shared" si="72"/>
        <v>1.84</v>
      </c>
      <c r="I171" s="1">
        <f t="shared" si="72"/>
        <v>1.472</v>
      </c>
      <c r="M171" s="33" t="s">
        <v>11</v>
      </c>
      <c r="N171" s="39">
        <f t="shared" si="73"/>
        <v>4</v>
      </c>
      <c r="O171" s="36">
        <v>0.54</v>
      </c>
      <c r="P171" s="3">
        <v>0.68</v>
      </c>
      <c r="Q171" s="4">
        <v>0.67600000000000005</v>
      </c>
      <c r="R171" s="1">
        <f t="shared" si="74"/>
        <v>2.16</v>
      </c>
      <c r="S171" s="1">
        <f t="shared" si="69"/>
        <v>2.72</v>
      </c>
      <c r="T171" s="1">
        <f t="shared" si="69"/>
        <v>2.7040000000000002</v>
      </c>
      <c r="X171" s="33" t="s">
        <v>11</v>
      </c>
      <c r="Y171" s="39">
        <f t="shared" si="75"/>
        <v>4</v>
      </c>
      <c r="Z171" s="36">
        <v>0.44999999999999996</v>
      </c>
      <c r="AA171" s="3">
        <v>0.61</v>
      </c>
      <c r="AB171" s="4">
        <v>0.6</v>
      </c>
      <c r="AC171" s="1">
        <f t="shared" si="76"/>
        <v>1.7999999999999998</v>
      </c>
      <c r="AD171" s="1">
        <f t="shared" si="70"/>
        <v>2.44</v>
      </c>
      <c r="AE171" s="1">
        <f t="shared" si="70"/>
        <v>2.4</v>
      </c>
    </row>
    <row r="172" spans="2:31" x14ac:dyDescent="0.45">
      <c r="B172" s="33" t="s">
        <v>12</v>
      </c>
      <c r="C172" s="39">
        <f t="shared" si="71"/>
        <v>4</v>
      </c>
      <c r="D172" s="36">
        <v>0.38</v>
      </c>
      <c r="E172" s="3">
        <v>0.53</v>
      </c>
      <c r="F172" s="4">
        <v>0.45200000000000001</v>
      </c>
      <c r="G172" s="1">
        <f t="shared" si="72"/>
        <v>1.52</v>
      </c>
      <c r="H172" s="1">
        <f t="shared" si="72"/>
        <v>2.12</v>
      </c>
      <c r="I172" s="1">
        <f t="shared" si="72"/>
        <v>1.8080000000000001</v>
      </c>
      <c r="M172" s="33" t="s">
        <v>12</v>
      </c>
      <c r="N172" s="39">
        <f t="shared" si="73"/>
        <v>4</v>
      </c>
      <c r="O172" s="36">
        <v>0.6</v>
      </c>
      <c r="P172" s="3">
        <v>0.76</v>
      </c>
      <c r="Q172" s="4">
        <v>0.75900000000000001</v>
      </c>
      <c r="R172" s="1">
        <f t="shared" si="74"/>
        <v>2.4</v>
      </c>
      <c r="S172" s="1">
        <f t="shared" si="69"/>
        <v>3.04</v>
      </c>
      <c r="T172" s="1">
        <f t="shared" si="69"/>
        <v>3.036</v>
      </c>
      <c r="X172" s="33" t="s">
        <v>12</v>
      </c>
      <c r="Y172" s="39">
        <f t="shared" si="75"/>
        <v>4</v>
      </c>
      <c r="Z172" s="36">
        <v>0.58000000000000007</v>
      </c>
      <c r="AA172" s="3">
        <v>0.7</v>
      </c>
      <c r="AB172" s="4">
        <v>0.68400000000000005</v>
      </c>
      <c r="AC172" s="1">
        <f t="shared" si="76"/>
        <v>2.3200000000000003</v>
      </c>
      <c r="AD172" s="1">
        <f t="shared" si="70"/>
        <v>2.8</v>
      </c>
      <c r="AE172" s="1">
        <f t="shared" si="70"/>
        <v>2.7360000000000002</v>
      </c>
    </row>
    <row r="173" spans="2:31" x14ac:dyDescent="0.45">
      <c r="B173" s="33" t="s">
        <v>13</v>
      </c>
      <c r="C173" s="39">
        <f t="shared" si="71"/>
        <v>4</v>
      </c>
      <c r="D173" s="36">
        <v>0.19999999999999996</v>
      </c>
      <c r="E173" s="3">
        <v>0.28000000000000003</v>
      </c>
      <c r="F173" s="4">
        <v>0.22800000000000001</v>
      </c>
      <c r="G173" s="1">
        <f t="shared" si="72"/>
        <v>0.79999999999999982</v>
      </c>
      <c r="H173" s="1">
        <f t="shared" si="72"/>
        <v>1.1200000000000001</v>
      </c>
      <c r="I173" s="1">
        <f t="shared" si="72"/>
        <v>0.91200000000000003</v>
      </c>
      <c r="M173" s="33" t="s">
        <v>13</v>
      </c>
      <c r="N173" s="39">
        <f t="shared" si="73"/>
        <v>4</v>
      </c>
      <c r="O173" s="36">
        <v>0.33999999999999997</v>
      </c>
      <c r="P173" s="3">
        <v>0.48</v>
      </c>
      <c r="Q173" s="4">
        <v>0.48399999999999999</v>
      </c>
      <c r="R173" s="1">
        <f t="shared" si="74"/>
        <v>1.3599999999999999</v>
      </c>
      <c r="S173" s="1">
        <f t="shared" si="69"/>
        <v>1.92</v>
      </c>
      <c r="T173" s="1">
        <f t="shared" si="69"/>
        <v>1.9359999999999999</v>
      </c>
      <c r="X173" s="33" t="s">
        <v>13</v>
      </c>
      <c r="Y173" s="39">
        <f t="shared" si="75"/>
        <v>4</v>
      </c>
      <c r="Z173" s="36">
        <v>0.41000000000000003</v>
      </c>
      <c r="AA173" s="3">
        <v>0.48</v>
      </c>
      <c r="AB173" s="4">
        <v>0.48599999999999999</v>
      </c>
      <c r="AC173" s="1">
        <f t="shared" si="76"/>
        <v>1.6400000000000001</v>
      </c>
      <c r="AD173" s="1">
        <f t="shared" si="70"/>
        <v>1.92</v>
      </c>
      <c r="AE173" s="1">
        <f t="shared" si="70"/>
        <v>1.944</v>
      </c>
    </row>
    <row r="174" spans="2:31" x14ac:dyDescent="0.45">
      <c r="B174" s="33" t="s">
        <v>14</v>
      </c>
      <c r="C174" s="39">
        <f t="shared" si="71"/>
        <v>4</v>
      </c>
      <c r="D174" s="36">
        <v>0.38</v>
      </c>
      <c r="E174" s="3">
        <v>0.45</v>
      </c>
      <c r="F174" s="4">
        <v>0.41599999999999998</v>
      </c>
      <c r="G174" s="1">
        <f t="shared" si="72"/>
        <v>1.52</v>
      </c>
      <c r="H174" s="1">
        <f t="shared" si="72"/>
        <v>1.8</v>
      </c>
      <c r="I174" s="1">
        <f t="shared" si="72"/>
        <v>1.6639999999999999</v>
      </c>
      <c r="M174" s="33" t="s">
        <v>14</v>
      </c>
      <c r="N174" s="39">
        <f t="shared" si="73"/>
        <v>4</v>
      </c>
      <c r="O174" s="36">
        <v>0.41000000000000003</v>
      </c>
      <c r="P174" s="3">
        <v>0.56000000000000005</v>
      </c>
      <c r="Q174" s="4">
        <v>0.56000000000000005</v>
      </c>
      <c r="R174" s="1">
        <f t="shared" si="74"/>
        <v>1.6400000000000001</v>
      </c>
      <c r="S174" s="1">
        <f t="shared" si="69"/>
        <v>2.2400000000000002</v>
      </c>
      <c r="T174" s="1">
        <f t="shared" si="69"/>
        <v>2.2400000000000002</v>
      </c>
      <c r="X174" s="33" t="s">
        <v>14</v>
      </c>
      <c r="Y174" s="39">
        <f t="shared" si="75"/>
        <v>4</v>
      </c>
      <c r="Z174" s="36">
        <v>0.43000000000000005</v>
      </c>
      <c r="AA174" s="3">
        <v>0.51</v>
      </c>
      <c r="AB174" s="4">
        <v>0.49199999999999999</v>
      </c>
      <c r="AC174" s="1">
        <f t="shared" si="76"/>
        <v>1.7200000000000002</v>
      </c>
      <c r="AD174" s="1">
        <f t="shared" si="70"/>
        <v>2.04</v>
      </c>
      <c r="AE174" s="1">
        <f t="shared" si="70"/>
        <v>1.968</v>
      </c>
    </row>
    <row r="175" spans="2:31" x14ac:dyDescent="0.45">
      <c r="B175" s="33" t="s">
        <v>15</v>
      </c>
      <c r="C175" s="39">
        <f t="shared" si="71"/>
        <v>4</v>
      </c>
      <c r="D175" s="36">
        <v>0.30000000000000004</v>
      </c>
      <c r="E175" s="3">
        <v>0.33</v>
      </c>
      <c r="F175" s="4">
        <v>0.30099999999999999</v>
      </c>
      <c r="G175" s="1">
        <f t="shared" si="72"/>
        <v>1.2000000000000002</v>
      </c>
      <c r="H175" s="1">
        <f t="shared" si="72"/>
        <v>1.32</v>
      </c>
      <c r="I175" s="1">
        <f t="shared" si="72"/>
        <v>1.204</v>
      </c>
      <c r="M175" s="33" t="s">
        <v>15</v>
      </c>
      <c r="N175" s="39">
        <f t="shared" si="73"/>
        <v>4</v>
      </c>
      <c r="O175" s="36">
        <v>0.33999999999999997</v>
      </c>
      <c r="P175" s="3">
        <v>0.43</v>
      </c>
      <c r="Q175" s="4">
        <v>0.432</v>
      </c>
      <c r="R175" s="1">
        <f t="shared" si="74"/>
        <v>1.3599999999999999</v>
      </c>
      <c r="S175" s="1">
        <f t="shared" si="69"/>
        <v>1.72</v>
      </c>
      <c r="T175" s="1">
        <f t="shared" si="69"/>
        <v>1.728</v>
      </c>
      <c r="X175" s="33" t="s">
        <v>15</v>
      </c>
      <c r="Y175" s="39">
        <f t="shared" si="75"/>
        <v>4</v>
      </c>
      <c r="Z175" s="36">
        <v>0.37</v>
      </c>
      <c r="AA175" s="3">
        <v>0.39</v>
      </c>
      <c r="AB175" s="4">
        <v>0.38700000000000001</v>
      </c>
      <c r="AC175" s="1">
        <f t="shared" si="76"/>
        <v>1.48</v>
      </c>
      <c r="AD175" s="1">
        <f t="shared" si="70"/>
        <v>1.56</v>
      </c>
      <c r="AE175" s="1">
        <f t="shared" si="70"/>
        <v>1.548</v>
      </c>
    </row>
    <row r="176" spans="2:31" x14ac:dyDescent="0.45">
      <c r="B176" s="33" t="s">
        <v>16</v>
      </c>
      <c r="C176" s="39">
        <f t="shared" si="71"/>
        <v>3</v>
      </c>
      <c r="D176" s="36">
        <v>0.7</v>
      </c>
      <c r="E176" s="3">
        <v>0.81</v>
      </c>
      <c r="F176" s="4">
        <v>0.75</v>
      </c>
      <c r="G176" s="1">
        <f t="shared" si="72"/>
        <v>2.0999999999999996</v>
      </c>
      <c r="H176" s="1">
        <f t="shared" si="72"/>
        <v>2.4300000000000002</v>
      </c>
      <c r="I176" s="1">
        <f t="shared" si="72"/>
        <v>2.25</v>
      </c>
      <c r="M176" s="33" t="s">
        <v>16</v>
      </c>
      <c r="N176" s="39">
        <f t="shared" si="73"/>
        <v>3</v>
      </c>
      <c r="O176" s="36">
        <v>0.8</v>
      </c>
      <c r="P176" s="3">
        <v>0.93</v>
      </c>
      <c r="Q176" s="4">
        <v>0.91500000000000004</v>
      </c>
      <c r="R176" s="1">
        <f t="shared" si="74"/>
        <v>2.4000000000000004</v>
      </c>
      <c r="S176" s="1">
        <f t="shared" si="69"/>
        <v>2.79</v>
      </c>
      <c r="T176" s="1">
        <f t="shared" si="69"/>
        <v>2.7450000000000001</v>
      </c>
      <c r="X176" s="33" t="s">
        <v>16</v>
      </c>
      <c r="Y176" s="39">
        <f t="shared" si="75"/>
        <v>3</v>
      </c>
      <c r="Z176" s="36">
        <v>0.8</v>
      </c>
      <c r="AA176" s="3">
        <v>0.91</v>
      </c>
      <c r="AB176" s="4">
        <v>0.88800000000000001</v>
      </c>
      <c r="AC176" s="1">
        <f t="shared" si="76"/>
        <v>2.4000000000000004</v>
      </c>
      <c r="AD176" s="1">
        <f t="shared" si="70"/>
        <v>2.73</v>
      </c>
      <c r="AE176" s="1">
        <f t="shared" si="70"/>
        <v>2.6640000000000001</v>
      </c>
    </row>
    <row r="177" spans="2:31" x14ac:dyDescent="0.45">
      <c r="B177" s="33" t="s">
        <v>17</v>
      </c>
      <c r="C177" s="39">
        <f t="shared" si="71"/>
        <v>3</v>
      </c>
      <c r="D177" s="36">
        <v>0.77</v>
      </c>
      <c r="E177" s="3">
        <v>0.84</v>
      </c>
      <c r="F177" s="4">
        <v>0.81599999999999995</v>
      </c>
      <c r="G177" s="1">
        <f t="shared" si="72"/>
        <v>2.31</v>
      </c>
      <c r="H177" s="1">
        <f t="shared" si="72"/>
        <v>2.52</v>
      </c>
      <c r="I177" s="1">
        <f t="shared" si="72"/>
        <v>2.448</v>
      </c>
      <c r="M177" s="33" t="s">
        <v>17</v>
      </c>
      <c r="N177" s="39">
        <f t="shared" si="73"/>
        <v>3</v>
      </c>
      <c r="O177" s="36">
        <v>0.82000000000000006</v>
      </c>
      <c r="P177" s="3">
        <v>0.94</v>
      </c>
      <c r="Q177" s="4">
        <v>0.92800000000000005</v>
      </c>
      <c r="R177" s="1">
        <f t="shared" si="74"/>
        <v>2.46</v>
      </c>
      <c r="S177" s="1">
        <f t="shared" si="69"/>
        <v>2.82</v>
      </c>
      <c r="T177" s="1">
        <f t="shared" si="69"/>
        <v>2.7840000000000003</v>
      </c>
      <c r="X177" s="33" t="s">
        <v>17</v>
      </c>
      <c r="Y177" s="39">
        <f t="shared" si="75"/>
        <v>3</v>
      </c>
      <c r="Z177" s="36">
        <v>0.8</v>
      </c>
      <c r="AA177" s="3">
        <v>0.92</v>
      </c>
      <c r="AB177" s="4">
        <v>0.90600000000000003</v>
      </c>
      <c r="AC177" s="1">
        <f t="shared" si="76"/>
        <v>2.4000000000000004</v>
      </c>
      <c r="AD177" s="1">
        <f t="shared" si="70"/>
        <v>2.7600000000000002</v>
      </c>
      <c r="AE177" s="1">
        <f t="shared" si="70"/>
        <v>2.718</v>
      </c>
    </row>
    <row r="178" spans="2:31" x14ac:dyDescent="0.45">
      <c r="B178" s="33" t="s">
        <v>18</v>
      </c>
      <c r="C178" s="39">
        <f t="shared" ref="C178:C190" si="77">C217</f>
        <v>3</v>
      </c>
      <c r="D178" s="36">
        <v>0.63</v>
      </c>
      <c r="E178" s="3">
        <v>0.77</v>
      </c>
      <c r="F178" s="4">
        <v>0.69499999999999995</v>
      </c>
      <c r="G178" s="1">
        <f t="shared" si="72"/>
        <v>1.8900000000000001</v>
      </c>
      <c r="H178" s="1">
        <f t="shared" si="72"/>
        <v>2.31</v>
      </c>
      <c r="I178" s="1">
        <f t="shared" si="72"/>
        <v>2.085</v>
      </c>
      <c r="M178" s="33" t="s">
        <v>18</v>
      </c>
      <c r="N178" s="39">
        <f t="shared" ref="N178:N190" si="78">N217</f>
        <v>3</v>
      </c>
      <c r="O178" s="36">
        <v>0.78</v>
      </c>
      <c r="P178" s="3">
        <v>0.92</v>
      </c>
      <c r="Q178" s="4">
        <v>0.90300000000000002</v>
      </c>
      <c r="R178" s="1">
        <f t="shared" si="74"/>
        <v>2.34</v>
      </c>
      <c r="S178" s="1">
        <f t="shared" si="69"/>
        <v>2.7600000000000002</v>
      </c>
      <c r="T178" s="1">
        <f t="shared" si="69"/>
        <v>2.7090000000000001</v>
      </c>
      <c r="X178" s="33" t="s">
        <v>18</v>
      </c>
      <c r="Y178" s="39">
        <f t="shared" ref="Y178:Y190" si="79">Y217</f>
        <v>3</v>
      </c>
      <c r="Z178" s="36">
        <v>0.79</v>
      </c>
      <c r="AA178" s="3">
        <v>0.89</v>
      </c>
      <c r="AB178" s="4">
        <v>0.88300000000000001</v>
      </c>
      <c r="AC178" s="1">
        <f t="shared" si="76"/>
        <v>2.37</v>
      </c>
      <c r="AD178" s="1">
        <f t="shared" si="70"/>
        <v>2.67</v>
      </c>
      <c r="AE178" s="1">
        <f t="shared" si="70"/>
        <v>2.649</v>
      </c>
    </row>
    <row r="179" spans="2:31" x14ac:dyDescent="0.45">
      <c r="B179" s="33" t="s">
        <v>19</v>
      </c>
      <c r="C179" s="39">
        <f t="shared" si="77"/>
        <v>3</v>
      </c>
      <c r="D179" s="36">
        <v>0.48</v>
      </c>
      <c r="E179" s="3">
        <v>0.66</v>
      </c>
      <c r="F179" s="4">
        <v>0.55900000000000005</v>
      </c>
      <c r="G179" s="1">
        <f t="shared" si="72"/>
        <v>1.44</v>
      </c>
      <c r="H179" s="1">
        <f t="shared" si="72"/>
        <v>1.98</v>
      </c>
      <c r="I179" s="1">
        <f t="shared" si="72"/>
        <v>1.677</v>
      </c>
      <c r="M179" s="33" t="s">
        <v>19</v>
      </c>
      <c r="N179" s="39">
        <f t="shared" si="78"/>
        <v>3</v>
      </c>
      <c r="O179" s="36">
        <v>0.67999999999999994</v>
      </c>
      <c r="P179" s="3">
        <v>0.85</v>
      </c>
      <c r="Q179" s="4">
        <v>0.83599999999999997</v>
      </c>
      <c r="R179" s="1">
        <f t="shared" si="74"/>
        <v>2.04</v>
      </c>
      <c r="S179" s="1">
        <f t="shared" si="69"/>
        <v>2.5499999999999998</v>
      </c>
      <c r="T179" s="1">
        <f t="shared" si="69"/>
        <v>2.508</v>
      </c>
      <c r="X179" s="33" t="s">
        <v>19</v>
      </c>
      <c r="Y179" s="39">
        <f t="shared" si="79"/>
        <v>3</v>
      </c>
      <c r="Z179" s="36">
        <v>0.66999999999999993</v>
      </c>
      <c r="AA179" s="3">
        <v>0.78</v>
      </c>
      <c r="AB179" s="4">
        <v>0.76500000000000001</v>
      </c>
      <c r="AC179" s="1">
        <f t="shared" si="76"/>
        <v>2.0099999999999998</v>
      </c>
      <c r="AD179" s="1">
        <f t="shared" si="70"/>
        <v>2.34</v>
      </c>
      <c r="AE179" s="1">
        <f t="shared" si="70"/>
        <v>2.2949999999999999</v>
      </c>
    </row>
    <row r="180" spans="2:31" x14ac:dyDescent="0.45">
      <c r="B180" s="33" t="s">
        <v>20</v>
      </c>
      <c r="C180" s="39">
        <f t="shared" si="77"/>
        <v>4</v>
      </c>
      <c r="D180" s="36">
        <v>0.10999999999999999</v>
      </c>
      <c r="E180" s="3">
        <v>0.26</v>
      </c>
      <c r="F180" s="4">
        <v>0.17799999999999999</v>
      </c>
      <c r="G180" s="1">
        <f t="shared" si="72"/>
        <v>0.43999999999999995</v>
      </c>
      <c r="H180" s="1">
        <f t="shared" si="72"/>
        <v>1.04</v>
      </c>
      <c r="I180" s="1">
        <f t="shared" si="72"/>
        <v>0.71199999999999997</v>
      </c>
      <c r="M180" s="33" t="s">
        <v>20</v>
      </c>
      <c r="N180" s="39">
        <f t="shared" si="78"/>
        <v>4</v>
      </c>
      <c r="O180" s="36">
        <v>0.35</v>
      </c>
      <c r="P180" s="3">
        <v>0.54</v>
      </c>
      <c r="Q180" s="4">
        <v>0.54700000000000004</v>
      </c>
      <c r="R180" s="1">
        <f t="shared" si="74"/>
        <v>1.4</v>
      </c>
      <c r="S180" s="1">
        <f t="shared" si="69"/>
        <v>2.16</v>
      </c>
      <c r="T180" s="1">
        <f t="shared" si="69"/>
        <v>2.1880000000000002</v>
      </c>
      <c r="X180" s="33" t="s">
        <v>20</v>
      </c>
      <c r="Y180" s="39">
        <f t="shared" si="79"/>
        <v>4</v>
      </c>
      <c r="Z180" s="36">
        <v>0.27</v>
      </c>
      <c r="AA180" s="3">
        <v>0.44</v>
      </c>
      <c r="AB180" s="4">
        <v>0.437</v>
      </c>
      <c r="AC180" s="1">
        <f t="shared" si="76"/>
        <v>1.08</v>
      </c>
      <c r="AD180" s="1">
        <f t="shared" si="70"/>
        <v>1.76</v>
      </c>
      <c r="AE180" s="1">
        <f t="shared" si="70"/>
        <v>1.748</v>
      </c>
    </row>
    <row r="181" spans="2:31" x14ac:dyDescent="0.45">
      <c r="B181" s="33" t="s">
        <v>21</v>
      </c>
      <c r="C181" s="39">
        <f t="shared" si="77"/>
        <v>4</v>
      </c>
      <c r="D181" s="36">
        <v>2.0000000000000018E-2</v>
      </c>
      <c r="E181" s="3">
        <v>0.08</v>
      </c>
      <c r="F181" s="4">
        <v>4.3999999999999997E-2</v>
      </c>
      <c r="G181" s="1">
        <f t="shared" si="72"/>
        <v>8.0000000000000071E-2</v>
      </c>
      <c r="H181" s="1">
        <f t="shared" si="72"/>
        <v>0.32</v>
      </c>
      <c r="I181" s="1">
        <f t="shared" si="72"/>
        <v>0.17599999999999999</v>
      </c>
      <c r="M181" s="33" t="s">
        <v>21</v>
      </c>
      <c r="N181" s="39">
        <f t="shared" si="78"/>
        <v>4</v>
      </c>
      <c r="O181" s="36">
        <v>0.15000000000000002</v>
      </c>
      <c r="P181" s="3">
        <v>0.31</v>
      </c>
      <c r="Q181" s="4">
        <v>0.33700000000000002</v>
      </c>
      <c r="R181" s="1">
        <f t="shared" si="74"/>
        <v>0.60000000000000009</v>
      </c>
      <c r="S181" s="1">
        <f t="shared" si="69"/>
        <v>1.24</v>
      </c>
      <c r="T181" s="1">
        <f t="shared" si="69"/>
        <v>1.3480000000000001</v>
      </c>
      <c r="X181" s="33" t="s">
        <v>21</v>
      </c>
      <c r="Y181" s="39">
        <f t="shared" si="79"/>
        <v>4</v>
      </c>
      <c r="Z181" s="36">
        <v>0.13</v>
      </c>
      <c r="AA181" s="3">
        <v>0.26</v>
      </c>
      <c r="AB181" s="4">
        <v>0.26100000000000001</v>
      </c>
      <c r="AC181" s="1">
        <f t="shared" si="76"/>
        <v>0.52</v>
      </c>
      <c r="AD181" s="1">
        <f t="shared" si="70"/>
        <v>1.04</v>
      </c>
      <c r="AE181" s="1">
        <f t="shared" si="70"/>
        <v>1.044</v>
      </c>
    </row>
    <row r="182" spans="2:31" x14ac:dyDescent="0.45">
      <c r="B182" s="33" t="s">
        <v>22</v>
      </c>
      <c r="C182" s="39">
        <f t="shared" si="77"/>
        <v>4</v>
      </c>
      <c r="D182" s="36">
        <v>1.0000000000000009E-2</v>
      </c>
      <c r="E182" s="3">
        <v>0.03</v>
      </c>
      <c r="F182" s="4">
        <v>2.1999999999999999E-2</v>
      </c>
      <c r="G182" s="1">
        <f t="shared" si="72"/>
        <v>4.0000000000000036E-2</v>
      </c>
      <c r="H182" s="1">
        <f t="shared" si="72"/>
        <v>0.12</v>
      </c>
      <c r="I182" s="1">
        <f t="shared" si="72"/>
        <v>8.7999999999999995E-2</v>
      </c>
      <c r="M182" s="33" t="s">
        <v>22</v>
      </c>
      <c r="N182" s="39">
        <f t="shared" si="78"/>
        <v>4</v>
      </c>
      <c r="O182" s="36">
        <v>9.9999999999999978E-2</v>
      </c>
      <c r="P182" s="3">
        <v>0.17</v>
      </c>
      <c r="Q182" s="4">
        <v>0.20599999999999999</v>
      </c>
      <c r="R182" s="1">
        <f t="shared" si="74"/>
        <v>0.39999999999999991</v>
      </c>
      <c r="S182" s="1">
        <f t="shared" si="69"/>
        <v>0.68</v>
      </c>
      <c r="T182" s="1">
        <f t="shared" si="69"/>
        <v>0.82399999999999995</v>
      </c>
      <c r="X182" s="33" t="s">
        <v>22</v>
      </c>
      <c r="Y182" s="39">
        <f t="shared" si="79"/>
        <v>4</v>
      </c>
      <c r="Z182" s="36">
        <v>6.0000000000000053E-2</v>
      </c>
      <c r="AA182" s="3">
        <v>0.11</v>
      </c>
      <c r="AB182" s="4">
        <v>0.13400000000000001</v>
      </c>
      <c r="AC182" s="1">
        <f t="shared" si="76"/>
        <v>0.24000000000000021</v>
      </c>
      <c r="AD182" s="1">
        <f t="shared" si="70"/>
        <v>0.44</v>
      </c>
      <c r="AE182" s="1">
        <f t="shared" si="70"/>
        <v>0.53600000000000003</v>
      </c>
    </row>
    <row r="183" spans="2:31" x14ac:dyDescent="0.45">
      <c r="B183" s="33" t="s">
        <v>23</v>
      </c>
      <c r="C183" s="39">
        <f t="shared" si="77"/>
        <v>2</v>
      </c>
      <c r="D183" s="36">
        <v>0.79</v>
      </c>
      <c r="E183" s="3">
        <v>0.87</v>
      </c>
      <c r="F183" s="4">
        <v>0.82499999999999996</v>
      </c>
      <c r="G183" s="1">
        <f t="shared" si="72"/>
        <v>1.58</v>
      </c>
      <c r="H183" s="1">
        <f t="shared" si="72"/>
        <v>1.74</v>
      </c>
      <c r="I183" s="1">
        <f t="shared" si="72"/>
        <v>1.65</v>
      </c>
      <c r="M183" s="33" t="s">
        <v>23</v>
      </c>
      <c r="N183" s="39">
        <f t="shared" si="78"/>
        <v>2</v>
      </c>
      <c r="O183" s="36">
        <v>0.7</v>
      </c>
      <c r="P183" s="3">
        <v>0.87</v>
      </c>
      <c r="Q183" s="4">
        <v>0.86299999999999999</v>
      </c>
      <c r="R183" s="1">
        <f t="shared" si="74"/>
        <v>1.4</v>
      </c>
      <c r="S183" s="1">
        <f t="shared" si="69"/>
        <v>1.74</v>
      </c>
      <c r="T183" s="1">
        <f t="shared" si="69"/>
        <v>1.726</v>
      </c>
      <c r="X183" s="33" t="s">
        <v>23</v>
      </c>
      <c r="Y183" s="39">
        <f t="shared" si="79"/>
        <v>2</v>
      </c>
      <c r="Z183" s="36">
        <v>0.84</v>
      </c>
      <c r="AA183" s="3">
        <v>0.93</v>
      </c>
      <c r="AB183" s="4">
        <v>0.92600000000000005</v>
      </c>
      <c r="AC183" s="1">
        <f t="shared" si="76"/>
        <v>1.68</v>
      </c>
      <c r="AD183" s="1">
        <f t="shared" si="70"/>
        <v>1.86</v>
      </c>
      <c r="AE183" s="1">
        <f t="shared" si="70"/>
        <v>1.8520000000000001</v>
      </c>
    </row>
    <row r="184" spans="2:31" x14ac:dyDescent="0.45">
      <c r="B184" s="33" t="s">
        <v>24</v>
      </c>
      <c r="C184" s="39">
        <f t="shared" si="77"/>
        <v>3</v>
      </c>
      <c r="D184" s="36">
        <v>0.66999999999999993</v>
      </c>
      <c r="E184" s="3">
        <v>0.78</v>
      </c>
      <c r="F184" s="4">
        <v>0.71899999999999997</v>
      </c>
      <c r="G184" s="1">
        <f t="shared" si="72"/>
        <v>2.0099999999999998</v>
      </c>
      <c r="H184" s="1">
        <f t="shared" si="72"/>
        <v>2.34</v>
      </c>
      <c r="I184" s="1">
        <f t="shared" si="72"/>
        <v>2.157</v>
      </c>
      <c r="M184" s="33" t="s">
        <v>24</v>
      </c>
      <c r="N184" s="39">
        <f t="shared" si="78"/>
        <v>3</v>
      </c>
      <c r="O184" s="36">
        <v>0.71</v>
      </c>
      <c r="P184" s="3">
        <v>0.86</v>
      </c>
      <c r="Q184" s="4">
        <v>0.85799999999999998</v>
      </c>
      <c r="R184" s="1">
        <f t="shared" si="74"/>
        <v>2.13</v>
      </c>
      <c r="S184" s="1">
        <f t="shared" si="69"/>
        <v>2.58</v>
      </c>
      <c r="T184" s="1">
        <f t="shared" si="69"/>
        <v>2.5739999999999998</v>
      </c>
      <c r="X184" s="33" t="s">
        <v>24</v>
      </c>
      <c r="Y184" s="39">
        <f t="shared" si="79"/>
        <v>3</v>
      </c>
      <c r="Z184" s="36">
        <v>0.73</v>
      </c>
      <c r="AA184" s="3">
        <v>0.86</v>
      </c>
      <c r="AB184" s="4">
        <v>0.85099999999999998</v>
      </c>
      <c r="AC184" s="1">
        <f t="shared" si="76"/>
        <v>2.19</v>
      </c>
      <c r="AD184" s="1">
        <f t="shared" si="70"/>
        <v>2.58</v>
      </c>
      <c r="AE184" s="1">
        <f t="shared" si="70"/>
        <v>2.5529999999999999</v>
      </c>
    </row>
    <row r="185" spans="2:31" x14ac:dyDescent="0.45">
      <c r="B185" s="33" t="s">
        <v>25</v>
      </c>
      <c r="C185" s="39">
        <f t="shared" si="77"/>
        <v>3</v>
      </c>
      <c r="D185" s="36">
        <v>0.62</v>
      </c>
      <c r="E185" s="3">
        <v>0.74</v>
      </c>
      <c r="F185" s="4">
        <v>0.67200000000000004</v>
      </c>
      <c r="G185" s="1">
        <f t="shared" si="72"/>
        <v>1.8599999999999999</v>
      </c>
      <c r="H185" s="1">
        <f t="shared" si="72"/>
        <v>2.2199999999999998</v>
      </c>
      <c r="I185" s="1">
        <f t="shared" si="72"/>
        <v>2.016</v>
      </c>
      <c r="M185" s="33" t="s">
        <v>25</v>
      </c>
      <c r="N185" s="39">
        <f t="shared" si="78"/>
        <v>3</v>
      </c>
      <c r="O185" s="36">
        <v>0.7</v>
      </c>
      <c r="P185" s="3">
        <v>0.87</v>
      </c>
      <c r="Q185" s="4">
        <v>0.86499999999999999</v>
      </c>
      <c r="R185" s="1">
        <f t="shared" si="74"/>
        <v>2.0999999999999996</v>
      </c>
      <c r="S185" s="1">
        <f t="shared" si="69"/>
        <v>2.61</v>
      </c>
      <c r="T185" s="1">
        <f t="shared" si="69"/>
        <v>2.5949999999999998</v>
      </c>
      <c r="X185" s="33" t="s">
        <v>25</v>
      </c>
      <c r="Y185" s="39">
        <f t="shared" si="79"/>
        <v>3</v>
      </c>
      <c r="Z185" s="36">
        <v>0.76</v>
      </c>
      <c r="AA185" s="3">
        <v>0.89</v>
      </c>
      <c r="AB185" s="4">
        <v>0.878</v>
      </c>
      <c r="AC185" s="1">
        <f t="shared" si="76"/>
        <v>2.2800000000000002</v>
      </c>
      <c r="AD185" s="1">
        <f t="shared" si="70"/>
        <v>2.67</v>
      </c>
      <c r="AE185" s="1">
        <f t="shared" si="70"/>
        <v>2.6339999999999999</v>
      </c>
    </row>
    <row r="186" spans="2:31" x14ac:dyDescent="0.45">
      <c r="B186" s="33" t="s">
        <v>26</v>
      </c>
      <c r="C186" s="39">
        <f t="shared" si="77"/>
        <v>3</v>
      </c>
      <c r="D186" s="36">
        <v>0.59000000000000008</v>
      </c>
      <c r="E186" s="3">
        <v>0.72</v>
      </c>
      <c r="F186" s="4">
        <v>0.65100000000000002</v>
      </c>
      <c r="G186" s="1">
        <f t="shared" si="72"/>
        <v>1.7700000000000002</v>
      </c>
      <c r="H186" s="1">
        <f t="shared" si="72"/>
        <v>2.16</v>
      </c>
      <c r="I186" s="1">
        <f t="shared" si="72"/>
        <v>1.9530000000000001</v>
      </c>
      <c r="M186" s="33" t="s">
        <v>26</v>
      </c>
      <c r="N186" s="39">
        <f t="shared" si="78"/>
        <v>3</v>
      </c>
      <c r="O186" s="36">
        <v>0.69</v>
      </c>
      <c r="P186" s="3">
        <v>0.83</v>
      </c>
      <c r="Q186" s="4">
        <v>0.83499999999999996</v>
      </c>
      <c r="R186" s="1">
        <f t="shared" si="74"/>
        <v>2.0699999999999998</v>
      </c>
      <c r="S186" s="1">
        <f t="shared" si="69"/>
        <v>2.4899999999999998</v>
      </c>
      <c r="T186" s="1">
        <f t="shared" si="69"/>
        <v>2.5049999999999999</v>
      </c>
      <c r="X186" s="33" t="s">
        <v>26</v>
      </c>
      <c r="Y186" s="39">
        <f t="shared" si="79"/>
        <v>3</v>
      </c>
      <c r="Z186" s="36">
        <v>0.64</v>
      </c>
      <c r="AA186" s="3">
        <v>0.78</v>
      </c>
      <c r="AB186" s="4">
        <v>0.78300000000000003</v>
      </c>
      <c r="AC186" s="1">
        <f t="shared" si="76"/>
        <v>1.92</v>
      </c>
      <c r="AD186" s="1">
        <f t="shared" si="70"/>
        <v>2.34</v>
      </c>
      <c r="AE186" s="1">
        <f t="shared" si="70"/>
        <v>2.3490000000000002</v>
      </c>
    </row>
    <row r="187" spans="2:31" x14ac:dyDescent="0.45">
      <c r="B187" s="33" t="s">
        <v>27</v>
      </c>
      <c r="C187" s="39">
        <f t="shared" si="77"/>
        <v>3</v>
      </c>
      <c r="D187" s="36">
        <v>0.5</v>
      </c>
      <c r="E187" s="3">
        <v>0.66</v>
      </c>
      <c r="F187" s="4">
        <v>0.56799999999999995</v>
      </c>
      <c r="G187" s="1">
        <f t="shared" si="72"/>
        <v>1.5</v>
      </c>
      <c r="H187" s="1">
        <f t="shared" si="72"/>
        <v>1.98</v>
      </c>
      <c r="I187" s="1">
        <f t="shared" si="72"/>
        <v>1.7039999999999997</v>
      </c>
      <c r="M187" s="33" t="s">
        <v>27</v>
      </c>
      <c r="N187" s="39">
        <f t="shared" si="78"/>
        <v>3</v>
      </c>
      <c r="O187" s="36">
        <v>0.45999999999999996</v>
      </c>
      <c r="P187" s="3">
        <v>0.61</v>
      </c>
      <c r="Q187" s="4">
        <v>0.61499999999999999</v>
      </c>
      <c r="R187" s="1">
        <f t="shared" si="74"/>
        <v>1.38</v>
      </c>
      <c r="S187" s="1">
        <f t="shared" si="69"/>
        <v>1.83</v>
      </c>
      <c r="T187" s="1">
        <f t="shared" si="69"/>
        <v>1.845</v>
      </c>
      <c r="X187" s="33" t="s">
        <v>27</v>
      </c>
      <c r="Y187" s="39">
        <f t="shared" si="79"/>
        <v>3</v>
      </c>
      <c r="Z187" s="36">
        <v>0.57000000000000006</v>
      </c>
      <c r="AA187" s="3">
        <v>0.64</v>
      </c>
      <c r="AB187" s="4">
        <v>0.63200000000000001</v>
      </c>
      <c r="AC187" s="1">
        <f t="shared" si="76"/>
        <v>1.7100000000000002</v>
      </c>
      <c r="AD187" s="1">
        <f t="shared" si="70"/>
        <v>1.92</v>
      </c>
      <c r="AE187" s="1">
        <f t="shared" si="70"/>
        <v>1.8959999999999999</v>
      </c>
    </row>
    <row r="188" spans="2:31" x14ac:dyDescent="0.45">
      <c r="B188" s="33" t="s">
        <v>28</v>
      </c>
      <c r="C188" s="39">
        <f t="shared" si="77"/>
        <v>4</v>
      </c>
      <c r="D188" s="36">
        <v>0.41000000000000003</v>
      </c>
      <c r="E188" s="3">
        <v>0.52</v>
      </c>
      <c r="F188" s="4">
        <v>0.45100000000000001</v>
      </c>
      <c r="G188" s="1">
        <f t="shared" si="72"/>
        <v>1.6400000000000001</v>
      </c>
      <c r="H188" s="1">
        <f t="shared" si="72"/>
        <v>2.08</v>
      </c>
      <c r="I188" s="1">
        <f t="shared" si="72"/>
        <v>1.804</v>
      </c>
      <c r="M188" s="33" t="s">
        <v>28</v>
      </c>
      <c r="N188" s="39">
        <f t="shared" si="78"/>
        <v>4</v>
      </c>
      <c r="O188" s="36">
        <v>0.47</v>
      </c>
      <c r="P188" s="3">
        <v>0.61</v>
      </c>
      <c r="Q188" s="4">
        <v>0.63100000000000001</v>
      </c>
      <c r="R188" s="1">
        <f t="shared" si="74"/>
        <v>1.88</v>
      </c>
      <c r="S188" s="1">
        <f t="shared" si="69"/>
        <v>2.44</v>
      </c>
      <c r="T188" s="1">
        <f t="shared" si="69"/>
        <v>2.524</v>
      </c>
      <c r="X188" s="33" t="s">
        <v>28</v>
      </c>
      <c r="Y188" s="39">
        <f t="shared" si="79"/>
        <v>4</v>
      </c>
      <c r="Z188" s="36">
        <v>0.43999999999999995</v>
      </c>
      <c r="AA188" s="3">
        <v>0.56000000000000005</v>
      </c>
      <c r="AB188" s="4">
        <v>0.56799999999999995</v>
      </c>
      <c r="AC188" s="1">
        <f t="shared" si="76"/>
        <v>1.7599999999999998</v>
      </c>
      <c r="AD188" s="1">
        <f t="shared" si="70"/>
        <v>2.2400000000000002</v>
      </c>
      <c r="AE188" s="1">
        <f t="shared" si="70"/>
        <v>2.2719999999999998</v>
      </c>
    </row>
    <row r="189" spans="2:31" x14ac:dyDescent="0.45">
      <c r="B189" s="33" t="s">
        <v>29</v>
      </c>
      <c r="C189" s="39">
        <f t="shared" si="77"/>
        <v>4</v>
      </c>
      <c r="D189" s="36">
        <v>8.9999999999999969E-2</v>
      </c>
      <c r="E189" s="3">
        <v>0.21</v>
      </c>
      <c r="F189" s="4">
        <v>0.14000000000000001</v>
      </c>
      <c r="G189" s="1">
        <f t="shared" si="72"/>
        <v>0.35999999999999988</v>
      </c>
      <c r="H189" s="1">
        <f t="shared" si="72"/>
        <v>0.84</v>
      </c>
      <c r="I189" s="1">
        <f t="shared" si="72"/>
        <v>0.56000000000000005</v>
      </c>
      <c r="M189" s="33" t="s">
        <v>29</v>
      </c>
      <c r="N189" s="39">
        <f t="shared" si="78"/>
        <v>4</v>
      </c>
      <c r="O189" s="36">
        <v>0.12</v>
      </c>
      <c r="P189" s="3">
        <v>0.21</v>
      </c>
      <c r="Q189" s="4">
        <v>0.22500000000000001</v>
      </c>
      <c r="R189" s="1">
        <f t="shared" si="74"/>
        <v>0.48</v>
      </c>
      <c r="S189" s="1">
        <f t="shared" si="69"/>
        <v>0.84</v>
      </c>
      <c r="T189" s="1">
        <f t="shared" si="69"/>
        <v>0.9</v>
      </c>
      <c r="X189" s="33" t="s">
        <v>29</v>
      </c>
      <c r="Y189" s="39">
        <f t="shared" si="79"/>
        <v>4</v>
      </c>
      <c r="Z189" s="36">
        <v>6.9999999999999951E-2</v>
      </c>
      <c r="AA189" s="3">
        <v>0.15</v>
      </c>
      <c r="AB189" s="4">
        <v>0.13500000000000001</v>
      </c>
      <c r="AC189" s="1">
        <f t="shared" si="76"/>
        <v>0.2799999999999998</v>
      </c>
      <c r="AD189" s="1">
        <f t="shared" si="70"/>
        <v>0.6</v>
      </c>
      <c r="AE189" s="1">
        <f t="shared" si="70"/>
        <v>0.54</v>
      </c>
    </row>
    <row r="190" spans="2:31" ht="17.5" thickBot="1" x14ac:dyDescent="0.5">
      <c r="B190" s="33" t="s">
        <v>30</v>
      </c>
      <c r="C190" s="39">
        <f t="shared" si="77"/>
        <v>4</v>
      </c>
      <c r="D190" s="36">
        <v>4.0000000000000036E-2</v>
      </c>
      <c r="E190" s="3">
        <v>0.11</v>
      </c>
      <c r="F190" s="4">
        <v>7.1999999999999995E-2</v>
      </c>
      <c r="G190" s="1">
        <f t="shared" si="72"/>
        <v>0.16000000000000014</v>
      </c>
      <c r="H190" s="1">
        <f t="shared" si="72"/>
        <v>0.44</v>
      </c>
      <c r="I190" s="1">
        <f t="shared" si="72"/>
        <v>0.28799999999999998</v>
      </c>
      <c r="M190" s="33" t="s">
        <v>30</v>
      </c>
      <c r="N190" s="39">
        <f t="shared" si="78"/>
        <v>4</v>
      </c>
      <c r="O190" s="36">
        <v>4.0000000000000036E-2</v>
      </c>
      <c r="P190" s="3">
        <v>7.0000000000000007E-2</v>
      </c>
      <c r="Q190" s="4">
        <v>8.5000000000000006E-2</v>
      </c>
      <c r="R190" s="1">
        <f t="shared" si="74"/>
        <v>0.16000000000000014</v>
      </c>
      <c r="S190" s="1">
        <f t="shared" si="69"/>
        <v>0.28000000000000003</v>
      </c>
      <c r="T190" s="1">
        <f t="shared" si="69"/>
        <v>0.34</v>
      </c>
      <c r="X190" s="33" t="s">
        <v>30</v>
      </c>
      <c r="Y190" s="39">
        <f t="shared" si="79"/>
        <v>4</v>
      </c>
      <c r="Z190" s="36">
        <v>6.9999999999999951E-2</v>
      </c>
      <c r="AA190" s="3">
        <v>0.14000000000000001</v>
      </c>
      <c r="AB190" s="4">
        <v>0.13500000000000001</v>
      </c>
      <c r="AC190" s="1">
        <f t="shared" si="76"/>
        <v>0.2799999999999998</v>
      </c>
      <c r="AD190" s="1">
        <f t="shared" si="70"/>
        <v>0.56000000000000005</v>
      </c>
      <c r="AE190" s="1">
        <f t="shared" si="70"/>
        <v>0.54</v>
      </c>
    </row>
    <row r="191" spans="2:31" ht="25" customHeight="1" x14ac:dyDescent="0.45">
      <c r="B191" s="7" t="s">
        <v>39</v>
      </c>
      <c r="C191" s="99"/>
      <c r="D191" s="20">
        <f>SUM(G161:G182)</f>
        <v>34.609999999999985</v>
      </c>
      <c r="E191" s="20">
        <f t="shared" ref="E191:F191" si="80">SUM(H161:H182)</f>
        <v>42.27</v>
      </c>
      <c r="F191" s="21">
        <f t="shared" si="80"/>
        <v>37.867000000000004</v>
      </c>
      <c r="G191" s="24"/>
      <c r="H191" s="24"/>
      <c r="I191" s="24"/>
      <c r="J191" s="24"/>
      <c r="K191" s="24"/>
      <c r="L191" s="24"/>
      <c r="M191" s="7" t="s">
        <v>39</v>
      </c>
      <c r="N191" s="99"/>
      <c r="O191" s="20">
        <f>SUM(R161:R182)</f>
        <v>44.239999999999995</v>
      </c>
      <c r="P191" s="20">
        <f t="shared" ref="P191:Q191" si="81">SUM(S161:S182)</f>
        <v>54.019999999999996</v>
      </c>
      <c r="Q191" s="21">
        <f t="shared" si="81"/>
        <v>53.905000000000008</v>
      </c>
      <c r="X191" s="7" t="s">
        <v>39</v>
      </c>
      <c r="Y191" s="99"/>
      <c r="Z191" s="20">
        <f>SUM(AC161:AC182)</f>
        <v>43.859999999999992</v>
      </c>
      <c r="AA191" s="20">
        <f t="shared" ref="AA191:AB191" si="82">SUM(AD161:AD182)</f>
        <v>51.009999999999991</v>
      </c>
      <c r="AB191" s="21">
        <f t="shared" si="82"/>
        <v>50.360999999999997</v>
      </c>
    </row>
    <row r="192" spans="2:31" ht="25" customHeight="1" thickBot="1" x14ac:dyDescent="0.5">
      <c r="B192" s="10" t="s">
        <v>51</v>
      </c>
      <c r="C192" s="100"/>
      <c r="D192" s="16">
        <f>SUM(G183:G190)</f>
        <v>10.879999999999999</v>
      </c>
      <c r="E192" s="16">
        <f t="shared" ref="E192:F192" si="83">SUM(H183:H190)</f>
        <v>13.8</v>
      </c>
      <c r="F192" s="17">
        <f t="shared" si="83"/>
        <v>12.132000000000001</v>
      </c>
      <c r="G192" s="24"/>
      <c r="H192" s="24"/>
      <c r="I192" s="24"/>
      <c r="J192" s="24"/>
      <c r="K192" s="24"/>
      <c r="L192" s="24"/>
      <c r="M192" s="10" t="s">
        <v>51</v>
      </c>
      <c r="N192" s="100"/>
      <c r="O192" s="16">
        <f>SUM(R183:R190)</f>
        <v>11.599999999999998</v>
      </c>
      <c r="P192" s="16">
        <f t="shared" ref="P192:Q192" si="84">SUM(S183:S190)</f>
        <v>14.809999999999999</v>
      </c>
      <c r="Q192" s="17">
        <f t="shared" si="84"/>
        <v>15.008999999999999</v>
      </c>
      <c r="X192" s="10" t="s">
        <v>51</v>
      </c>
      <c r="Y192" s="100"/>
      <c r="Z192" s="16">
        <f>SUM(AC183:AC190)</f>
        <v>12.1</v>
      </c>
      <c r="AA192" s="16">
        <f t="shared" ref="AA192:AB192" si="85">SUM(AD183:AD190)</f>
        <v>14.77</v>
      </c>
      <c r="AB192" s="17">
        <f t="shared" si="85"/>
        <v>14.635999999999999</v>
      </c>
    </row>
    <row r="197" spans="2:31" ht="17.5" thickBot="1" x14ac:dyDescent="0.5"/>
    <row r="198" spans="2:31" ht="35" customHeight="1" thickBot="1" x14ac:dyDescent="0.5">
      <c r="B198" s="101" t="s">
        <v>154</v>
      </c>
      <c r="C198" s="102"/>
      <c r="D198" s="102"/>
      <c r="E198" s="102"/>
      <c r="F198" s="103"/>
      <c r="M198" s="101" t="s">
        <v>155</v>
      </c>
      <c r="N198" s="102"/>
      <c r="O198" s="102"/>
      <c r="P198" s="102"/>
      <c r="Q198" s="103"/>
      <c r="X198" s="101" t="s">
        <v>156</v>
      </c>
      <c r="Y198" s="102"/>
      <c r="Z198" s="102"/>
      <c r="AA198" s="102"/>
      <c r="AB198" s="103"/>
    </row>
    <row r="199" spans="2:31" ht="21" customHeight="1" thickBot="1" x14ac:dyDescent="0.5">
      <c r="B199" s="27" t="s">
        <v>37</v>
      </c>
      <c r="C199" s="29" t="s">
        <v>0</v>
      </c>
      <c r="D199" s="41" t="s">
        <v>35</v>
      </c>
      <c r="E199" s="28" t="s">
        <v>36</v>
      </c>
      <c r="F199" s="29" t="s">
        <v>38</v>
      </c>
      <c r="M199" s="27" t="s">
        <v>37</v>
      </c>
      <c r="N199" s="29" t="s">
        <v>0</v>
      </c>
      <c r="O199" s="41" t="s">
        <v>35</v>
      </c>
      <c r="P199" s="28" t="s">
        <v>36</v>
      </c>
      <c r="Q199" s="29" t="s">
        <v>38</v>
      </c>
      <c r="X199" s="27" t="s">
        <v>37</v>
      </c>
      <c r="Y199" s="29" t="s">
        <v>0</v>
      </c>
      <c r="Z199" s="41" t="s">
        <v>35</v>
      </c>
      <c r="AA199" s="28" t="s">
        <v>36</v>
      </c>
      <c r="AB199" s="29" t="s">
        <v>38</v>
      </c>
    </row>
    <row r="200" spans="2:31" x14ac:dyDescent="0.45">
      <c r="B200" s="32" t="s">
        <v>1</v>
      </c>
      <c r="C200" s="42">
        <v>2</v>
      </c>
      <c r="D200" s="35">
        <v>0.86</v>
      </c>
      <c r="E200" s="25">
        <v>0.91</v>
      </c>
      <c r="F200" s="26">
        <v>0.875</v>
      </c>
      <c r="G200" s="1">
        <f>$C200*D200</f>
        <v>1.72</v>
      </c>
      <c r="H200" s="1">
        <f>$C200*E200</f>
        <v>1.82</v>
      </c>
      <c r="I200" s="1">
        <f>$C200*F200</f>
        <v>1.75</v>
      </c>
      <c r="M200" s="32" t="s">
        <v>1</v>
      </c>
      <c r="N200" s="42">
        <v>2</v>
      </c>
      <c r="O200" s="35">
        <v>0.88</v>
      </c>
      <c r="P200" s="25">
        <v>0.96</v>
      </c>
      <c r="Q200" s="26">
        <v>0.94199999999999995</v>
      </c>
      <c r="R200" s="1">
        <f>$N200*O200</f>
        <v>1.76</v>
      </c>
      <c r="S200" s="1">
        <f t="shared" ref="S200:T229" si="86">$N200*P200</f>
        <v>1.92</v>
      </c>
      <c r="T200" s="1">
        <f t="shared" si="86"/>
        <v>1.8839999999999999</v>
      </c>
      <c r="X200" s="32" t="s">
        <v>1</v>
      </c>
      <c r="Y200" s="42">
        <v>2</v>
      </c>
      <c r="Z200" s="35">
        <v>0.85</v>
      </c>
      <c r="AA200" s="25">
        <v>0.94</v>
      </c>
      <c r="AB200" s="26">
        <v>0.93300000000000005</v>
      </c>
      <c r="AC200" s="1">
        <f>$N200*Z200</f>
        <v>1.7</v>
      </c>
      <c r="AD200" s="1">
        <f t="shared" ref="AD200:AE229" si="87">$N200*AA200</f>
        <v>1.88</v>
      </c>
      <c r="AE200" s="1">
        <f t="shared" si="87"/>
        <v>1.8660000000000001</v>
      </c>
    </row>
    <row r="201" spans="2:31" x14ac:dyDescent="0.45">
      <c r="B201" s="33" t="s">
        <v>2</v>
      </c>
      <c r="C201" s="39">
        <v>2</v>
      </c>
      <c r="D201" s="36">
        <v>0.81</v>
      </c>
      <c r="E201" s="3">
        <v>0.89</v>
      </c>
      <c r="F201" s="4">
        <v>0.83799999999999997</v>
      </c>
      <c r="G201" s="1">
        <f t="shared" ref="G201:I229" si="88">$C201*D201</f>
        <v>1.62</v>
      </c>
      <c r="H201" s="1">
        <f t="shared" si="88"/>
        <v>1.78</v>
      </c>
      <c r="I201" s="1">
        <f t="shared" si="88"/>
        <v>1.6759999999999999</v>
      </c>
      <c r="M201" s="33" t="s">
        <v>2</v>
      </c>
      <c r="N201" s="39">
        <v>2</v>
      </c>
      <c r="O201" s="36">
        <v>0.88</v>
      </c>
      <c r="P201" s="3">
        <v>0.97</v>
      </c>
      <c r="Q201" s="4">
        <v>0.94</v>
      </c>
      <c r="R201" s="1">
        <f t="shared" ref="R201:R229" si="89">$N201*O201</f>
        <v>1.76</v>
      </c>
      <c r="S201" s="1">
        <f t="shared" si="86"/>
        <v>1.94</v>
      </c>
      <c r="T201" s="1">
        <f t="shared" si="86"/>
        <v>1.88</v>
      </c>
      <c r="X201" s="33" t="s">
        <v>2</v>
      </c>
      <c r="Y201" s="39">
        <v>2</v>
      </c>
      <c r="Z201" s="36">
        <v>0.84</v>
      </c>
      <c r="AA201" s="3">
        <v>0.95</v>
      </c>
      <c r="AB201" s="4">
        <v>0.91100000000000003</v>
      </c>
      <c r="AC201" s="1">
        <f t="shared" ref="AC201:AC229" si="90">$N201*Z201</f>
        <v>1.68</v>
      </c>
      <c r="AD201" s="1">
        <f t="shared" si="87"/>
        <v>1.9</v>
      </c>
      <c r="AE201" s="1">
        <f t="shared" si="87"/>
        <v>1.8220000000000001</v>
      </c>
    </row>
    <row r="202" spans="2:31" x14ac:dyDescent="0.45">
      <c r="B202" s="33" t="s">
        <v>3</v>
      </c>
      <c r="C202" s="39">
        <v>3</v>
      </c>
      <c r="D202" s="36">
        <v>0.83</v>
      </c>
      <c r="E202" s="3">
        <v>0.88</v>
      </c>
      <c r="F202" s="4">
        <v>0.82799999999999996</v>
      </c>
      <c r="G202" s="1">
        <f t="shared" si="88"/>
        <v>2.4899999999999998</v>
      </c>
      <c r="H202" s="1">
        <f t="shared" si="88"/>
        <v>2.64</v>
      </c>
      <c r="I202" s="1">
        <f t="shared" si="88"/>
        <v>2.484</v>
      </c>
      <c r="M202" s="33" t="s">
        <v>3</v>
      </c>
      <c r="N202" s="39">
        <v>3</v>
      </c>
      <c r="O202" s="36">
        <v>0.86</v>
      </c>
      <c r="P202" s="3">
        <v>0.94</v>
      </c>
      <c r="Q202" s="4">
        <v>0.92200000000000004</v>
      </c>
      <c r="R202" s="1">
        <f t="shared" si="89"/>
        <v>2.58</v>
      </c>
      <c r="S202" s="1">
        <f t="shared" si="86"/>
        <v>2.82</v>
      </c>
      <c r="T202" s="1">
        <f t="shared" si="86"/>
        <v>2.766</v>
      </c>
      <c r="X202" s="33" t="s">
        <v>3</v>
      </c>
      <c r="Y202" s="39">
        <v>3</v>
      </c>
      <c r="Z202" s="36">
        <v>0.77</v>
      </c>
      <c r="AA202" s="3">
        <v>0.92</v>
      </c>
      <c r="AB202" s="4">
        <v>0.88900000000000001</v>
      </c>
      <c r="AC202" s="1">
        <f t="shared" si="90"/>
        <v>2.31</v>
      </c>
      <c r="AD202" s="1">
        <f t="shared" si="87"/>
        <v>2.7600000000000002</v>
      </c>
      <c r="AE202" s="1">
        <f t="shared" si="87"/>
        <v>2.6669999999999998</v>
      </c>
    </row>
    <row r="203" spans="2:31" x14ac:dyDescent="0.45">
      <c r="B203" s="33" t="s">
        <v>4</v>
      </c>
      <c r="C203" s="39">
        <v>3</v>
      </c>
      <c r="D203" s="36">
        <v>0.88</v>
      </c>
      <c r="E203" s="3">
        <v>0.92</v>
      </c>
      <c r="F203" s="4">
        <v>0.89700000000000002</v>
      </c>
      <c r="G203" s="1">
        <f t="shared" si="88"/>
        <v>2.64</v>
      </c>
      <c r="H203" s="1">
        <f t="shared" si="88"/>
        <v>2.7600000000000002</v>
      </c>
      <c r="I203" s="1">
        <f t="shared" si="88"/>
        <v>2.6909999999999998</v>
      </c>
      <c r="M203" s="33" t="s">
        <v>4</v>
      </c>
      <c r="N203" s="39">
        <v>3</v>
      </c>
      <c r="O203" s="36">
        <v>0.88</v>
      </c>
      <c r="P203" s="3">
        <v>0.96</v>
      </c>
      <c r="Q203" s="4">
        <v>0.94899999999999995</v>
      </c>
      <c r="R203" s="1">
        <f t="shared" si="89"/>
        <v>2.64</v>
      </c>
      <c r="S203" s="1">
        <f t="shared" si="86"/>
        <v>2.88</v>
      </c>
      <c r="T203" s="1">
        <f t="shared" si="86"/>
        <v>2.847</v>
      </c>
      <c r="X203" s="33" t="s">
        <v>4</v>
      </c>
      <c r="Y203" s="39">
        <v>3</v>
      </c>
      <c r="Z203" s="36">
        <v>0.84</v>
      </c>
      <c r="AA203" s="3">
        <v>0.95</v>
      </c>
      <c r="AB203" s="4">
        <v>0.92700000000000005</v>
      </c>
      <c r="AC203" s="1">
        <f t="shared" si="90"/>
        <v>2.52</v>
      </c>
      <c r="AD203" s="1">
        <f t="shared" si="87"/>
        <v>2.8499999999999996</v>
      </c>
      <c r="AE203" s="1">
        <f t="shared" si="87"/>
        <v>2.7810000000000001</v>
      </c>
    </row>
    <row r="204" spans="2:31" x14ac:dyDescent="0.45">
      <c r="B204" s="33" t="s">
        <v>5</v>
      </c>
      <c r="C204" s="39">
        <v>3</v>
      </c>
      <c r="D204" s="36">
        <v>0.62</v>
      </c>
      <c r="E204" s="3">
        <v>0.72</v>
      </c>
      <c r="F204" s="4">
        <v>0.61799999999999999</v>
      </c>
      <c r="G204" s="1">
        <f t="shared" si="88"/>
        <v>1.8599999999999999</v>
      </c>
      <c r="H204" s="1">
        <f t="shared" si="88"/>
        <v>2.16</v>
      </c>
      <c r="I204" s="1">
        <f t="shared" si="88"/>
        <v>1.8540000000000001</v>
      </c>
      <c r="M204" s="33" t="s">
        <v>5</v>
      </c>
      <c r="N204" s="39">
        <v>3</v>
      </c>
      <c r="O204" s="36">
        <v>0.7</v>
      </c>
      <c r="P204" s="3">
        <v>0.86</v>
      </c>
      <c r="Q204" s="4">
        <v>0.81</v>
      </c>
      <c r="R204" s="1">
        <f t="shared" si="89"/>
        <v>2.0999999999999996</v>
      </c>
      <c r="S204" s="1">
        <f t="shared" si="86"/>
        <v>2.58</v>
      </c>
      <c r="T204" s="1">
        <f t="shared" si="86"/>
        <v>2.4300000000000002</v>
      </c>
      <c r="X204" s="33" t="s">
        <v>5</v>
      </c>
      <c r="Y204" s="39">
        <v>3</v>
      </c>
      <c r="Z204" s="36">
        <v>0.71</v>
      </c>
      <c r="AA204" s="3">
        <v>0.82</v>
      </c>
      <c r="AB204" s="4">
        <v>0.77100000000000002</v>
      </c>
      <c r="AC204" s="1">
        <f t="shared" si="90"/>
        <v>2.13</v>
      </c>
      <c r="AD204" s="1">
        <f t="shared" si="87"/>
        <v>2.46</v>
      </c>
      <c r="AE204" s="1">
        <f t="shared" si="87"/>
        <v>2.3130000000000002</v>
      </c>
    </row>
    <row r="205" spans="2:31" x14ac:dyDescent="0.45">
      <c r="B205" s="33" t="s">
        <v>6</v>
      </c>
      <c r="C205" s="39">
        <v>3</v>
      </c>
      <c r="D205" s="36">
        <v>0.65999999999999992</v>
      </c>
      <c r="E205" s="3">
        <v>0.79</v>
      </c>
      <c r="F205" s="4">
        <v>0.67500000000000004</v>
      </c>
      <c r="G205" s="1">
        <f t="shared" si="88"/>
        <v>1.9799999999999998</v>
      </c>
      <c r="H205" s="1">
        <f t="shared" si="88"/>
        <v>2.37</v>
      </c>
      <c r="I205" s="1">
        <f t="shared" si="88"/>
        <v>2.0250000000000004</v>
      </c>
      <c r="M205" s="33" t="s">
        <v>6</v>
      </c>
      <c r="N205" s="39">
        <v>3</v>
      </c>
      <c r="O205" s="36">
        <v>0.8</v>
      </c>
      <c r="P205" s="3">
        <v>0.94</v>
      </c>
      <c r="Q205" s="4">
        <v>0.90700000000000003</v>
      </c>
      <c r="R205" s="1">
        <f t="shared" si="89"/>
        <v>2.4000000000000004</v>
      </c>
      <c r="S205" s="1">
        <f t="shared" si="86"/>
        <v>2.82</v>
      </c>
      <c r="T205" s="1">
        <f t="shared" si="86"/>
        <v>2.7210000000000001</v>
      </c>
      <c r="X205" s="33" t="s">
        <v>6</v>
      </c>
      <c r="Y205" s="39">
        <v>3</v>
      </c>
      <c r="Z205" s="36">
        <v>0.69</v>
      </c>
      <c r="AA205" s="3">
        <v>0.9</v>
      </c>
      <c r="AB205" s="4">
        <v>0.85099999999999998</v>
      </c>
      <c r="AC205" s="1">
        <f t="shared" si="90"/>
        <v>2.0699999999999998</v>
      </c>
      <c r="AD205" s="1">
        <f t="shared" si="87"/>
        <v>2.7</v>
      </c>
      <c r="AE205" s="1">
        <f t="shared" si="87"/>
        <v>2.5529999999999999</v>
      </c>
    </row>
    <row r="206" spans="2:31" x14ac:dyDescent="0.45">
      <c r="B206" s="33" t="s">
        <v>7</v>
      </c>
      <c r="C206" s="39">
        <v>3</v>
      </c>
      <c r="D206" s="36">
        <v>0.62</v>
      </c>
      <c r="E206" s="3">
        <v>0.77</v>
      </c>
      <c r="F206" s="4">
        <v>0.65200000000000002</v>
      </c>
      <c r="G206" s="1">
        <f t="shared" si="88"/>
        <v>1.8599999999999999</v>
      </c>
      <c r="H206" s="1">
        <f t="shared" si="88"/>
        <v>2.31</v>
      </c>
      <c r="I206" s="1">
        <f t="shared" si="88"/>
        <v>1.956</v>
      </c>
      <c r="M206" s="33" t="s">
        <v>7</v>
      </c>
      <c r="N206" s="39">
        <v>3</v>
      </c>
      <c r="O206" s="36">
        <v>0.77</v>
      </c>
      <c r="P206" s="3">
        <v>0.92</v>
      </c>
      <c r="Q206" s="4">
        <v>0.88200000000000001</v>
      </c>
      <c r="R206" s="1">
        <f t="shared" si="89"/>
        <v>2.31</v>
      </c>
      <c r="S206" s="1">
        <f t="shared" si="86"/>
        <v>2.7600000000000002</v>
      </c>
      <c r="T206" s="1">
        <f t="shared" si="86"/>
        <v>2.6459999999999999</v>
      </c>
      <c r="X206" s="33" t="s">
        <v>7</v>
      </c>
      <c r="Y206" s="39">
        <v>3</v>
      </c>
      <c r="Z206" s="36">
        <v>0.76</v>
      </c>
      <c r="AA206" s="3">
        <v>0.88</v>
      </c>
      <c r="AB206" s="4">
        <v>0.84099999999999997</v>
      </c>
      <c r="AC206" s="1">
        <f t="shared" si="90"/>
        <v>2.2800000000000002</v>
      </c>
      <c r="AD206" s="1">
        <f t="shared" si="87"/>
        <v>2.64</v>
      </c>
      <c r="AE206" s="1">
        <f t="shared" si="87"/>
        <v>2.5229999999999997</v>
      </c>
    </row>
    <row r="207" spans="2:31" x14ac:dyDescent="0.45">
      <c r="B207" s="33" t="s">
        <v>8</v>
      </c>
      <c r="C207" s="39">
        <v>3</v>
      </c>
      <c r="D207" s="36">
        <v>0.67999999999999994</v>
      </c>
      <c r="E207" s="3">
        <v>0.78</v>
      </c>
      <c r="F207" s="4">
        <v>0.68200000000000005</v>
      </c>
      <c r="G207" s="1">
        <f t="shared" si="88"/>
        <v>2.04</v>
      </c>
      <c r="H207" s="1">
        <f t="shared" si="88"/>
        <v>2.34</v>
      </c>
      <c r="I207" s="1">
        <f t="shared" si="88"/>
        <v>2.0460000000000003</v>
      </c>
      <c r="M207" s="33" t="s">
        <v>8</v>
      </c>
      <c r="N207" s="39">
        <v>3</v>
      </c>
      <c r="O207" s="36">
        <v>0.79</v>
      </c>
      <c r="P207" s="3">
        <v>0.91</v>
      </c>
      <c r="Q207" s="4">
        <v>0.86799999999999999</v>
      </c>
      <c r="R207" s="1">
        <f t="shared" si="89"/>
        <v>2.37</v>
      </c>
      <c r="S207" s="1">
        <f t="shared" si="86"/>
        <v>2.73</v>
      </c>
      <c r="T207" s="1">
        <f t="shared" si="86"/>
        <v>2.6040000000000001</v>
      </c>
      <c r="X207" s="33" t="s">
        <v>8</v>
      </c>
      <c r="Y207" s="39">
        <v>3</v>
      </c>
      <c r="Z207" s="36">
        <v>0.74</v>
      </c>
      <c r="AA207" s="3">
        <v>0.89</v>
      </c>
      <c r="AB207" s="4">
        <v>0.82899999999999996</v>
      </c>
      <c r="AC207" s="1">
        <f t="shared" si="90"/>
        <v>2.2199999999999998</v>
      </c>
      <c r="AD207" s="1">
        <f t="shared" si="87"/>
        <v>2.67</v>
      </c>
      <c r="AE207" s="1">
        <f t="shared" si="87"/>
        <v>2.4870000000000001</v>
      </c>
    </row>
    <row r="208" spans="2:31" x14ac:dyDescent="0.45">
      <c r="B208" s="33" t="s">
        <v>9</v>
      </c>
      <c r="C208" s="39">
        <v>4</v>
      </c>
      <c r="D208" s="36">
        <v>0.59000000000000008</v>
      </c>
      <c r="E208" s="3">
        <v>0.72</v>
      </c>
      <c r="F208" s="4">
        <v>0.625</v>
      </c>
      <c r="G208" s="1">
        <f t="shared" si="88"/>
        <v>2.3600000000000003</v>
      </c>
      <c r="H208" s="1">
        <f t="shared" si="88"/>
        <v>2.88</v>
      </c>
      <c r="I208" s="1">
        <f t="shared" si="88"/>
        <v>2.5</v>
      </c>
      <c r="M208" s="33" t="s">
        <v>9</v>
      </c>
      <c r="N208" s="39">
        <v>4</v>
      </c>
      <c r="O208" s="36">
        <v>0.69</v>
      </c>
      <c r="P208" s="3">
        <v>0.85</v>
      </c>
      <c r="Q208" s="4">
        <v>0.81899999999999995</v>
      </c>
      <c r="R208" s="1">
        <f t="shared" si="89"/>
        <v>2.76</v>
      </c>
      <c r="S208" s="1">
        <f t="shared" si="86"/>
        <v>3.4</v>
      </c>
      <c r="T208" s="1">
        <f t="shared" si="86"/>
        <v>3.2759999999999998</v>
      </c>
      <c r="X208" s="33" t="s">
        <v>9</v>
      </c>
      <c r="Y208" s="39">
        <v>4</v>
      </c>
      <c r="Z208" s="36">
        <v>0.65999999999999992</v>
      </c>
      <c r="AA208" s="3">
        <v>0.81</v>
      </c>
      <c r="AB208" s="4">
        <v>0.80300000000000005</v>
      </c>
      <c r="AC208" s="1">
        <f t="shared" si="90"/>
        <v>2.6399999999999997</v>
      </c>
      <c r="AD208" s="1">
        <f t="shared" si="87"/>
        <v>3.24</v>
      </c>
      <c r="AE208" s="1">
        <f t="shared" si="87"/>
        <v>3.2120000000000002</v>
      </c>
    </row>
    <row r="209" spans="2:31" x14ac:dyDescent="0.45">
      <c r="B209" s="33" t="s">
        <v>10</v>
      </c>
      <c r="C209" s="39">
        <v>4</v>
      </c>
      <c r="D209" s="36">
        <v>0.35</v>
      </c>
      <c r="E209" s="3">
        <v>0.49</v>
      </c>
      <c r="F209" s="4">
        <v>0.38800000000000001</v>
      </c>
      <c r="G209" s="1">
        <f t="shared" si="88"/>
        <v>1.4</v>
      </c>
      <c r="H209" s="1">
        <f t="shared" si="88"/>
        <v>1.96</v>
      </c>
      <c r="I209" s="1">
        <f t="shared" si="88"/>
        <v>1.552</v>
      </c>
      <c r="M209" s="33" t="s">
        <v>10</v>
      </c>
      <c r="N209" s="39">
        <v>4</v>
      </c>
      <c r="O209" s="36">
        <v>0.53</v>
      </c>
      <c r="P209" s="3">
        <v>0.71</v>
      </c>
      <c r="Q209" s="4">
        <v>0.66700000000000004</v>
      </c>
      <c r="R209" s="1">
        <f t="shared" si="89"/>
        <v>2.12</v>
      </c>
      <c r="S209" s="1">
        <f t="shared" si="86"/>
        <v>2.84</v>
      </c>
      <c r="T209" s="1">
        <f t="shared" si="86"/>
        <v>2.6680000000000001</v>
      </c>
      <c r="X209" s="33" t="s">
        <v>10</v>
      </c>
      <c r="Y209" s="39">
        <v>4</v>
      </c>
      <c r="Z209" s="36">
        <v>0.4</v>
      </c>
      <c r="AA209" s="3">
        <v>0.65</v>
      </c>
      <c r="AB209" s="4">
        <v>0.58399999999999996</v>
      </c>
      <c r="AC209" s="1">
        <f t="shared" si="90"/>
        <v>1.6</v>
      </c>
      <c r="AD209" s="1">
        <f t="shared" si="87"/>
        <v>2.6</v>
      </c>
      <c r="AE209" s="1">
        <f t="shared" si="87"/>
        <v>2.3359999999999999</v>
      </c>
    </row>
    <row r="210" spans="2:31" x14ac:dyDescent="0.45">
      <c r="B210" s="33" t="s">
        <v>11</v>
      </c>
      <c r="C210" s="39">
        <v>4</v>
      </c>
      <c r="D210" s="36">
        <v>0.43000000000000005</v>
      </c>
      <c r="E210" s="3">
        <v>0.54</v>
      </c>
      <c r="F210" s="4">
        <v>0.43099999999999999</v>
      </c>
      <c r="G210" s="1">
        <f t="shared" si="88"/>
        <v>1.7200000000000002</v>
      </c>
      <c r="H210" s="1">
        <f t="shared" si="88"/>
        <v>2.16</v>
      </c>
      <c r="I210" s="1">
        <f t="shared" si="88"/>
        <v>1.724</v>
      </c>
      <c r="M210" s="33" t="s">
        <v>11</v>
      </c>
      <c r="N210" s="39">
        <v>4</v>
      </c>
      <c r="O210" s="36">
        <v>0.58000000000000007</v>
      </c>
      <c r="P210" s="3">
        <v>0.71</v>
      </c>
      <c r="Q210" s="4">
        <v>0.66300000000000003</v>
      </c>
      <c r="R210" s="1">
        <f t="shared" si="89"/>
        <v>2.3200000000000003</v>
      </c>
      <c r="S210" s="1">
        <f t="shared" si="86"/>
        <v>2.84</v>
      </c>
      <c r="T210" s="1">
        <f t="shared" si="86"/>
        <v>2.6520000000000001</v>
      </c>
      <c r="X210" s="33" t="s">
        <v>11</v>
      </c>
      <c r="Y210" s="39">
        <v>4</v>
      </c>
      <c r="Z210" s="36">
        <v>0.56000000000000005</v>
      </c>
      <c r="AA210" s="3">
        <v>0.68</v>
      </c>
      <c r="AB210" s="4">
        <v>0.58099999999999996</v>
      </c>
      <c r="AC210" s="1">
        <f t="shared" si="90"/>
        <v>2.2400000000000002</v>
      </c>
      <c r="AD210" s="1">
        <f t="shared" si="87"/>
        <v>2.72</v>
      </c>
      <c r="AE210" s="1">
        <f t="shared" si="87"/>
        <v>2.3239999999999998</v>
      </c>
    </row>
    <row r="211" spans="2:31" x14ac:dyDescent="0.45">
      <c r="B211" s="33" t="s">
        <v>12</v>
      </c>
      <c r="C211" s="39">
        <v>4</v>
      </c>
      <c r="D211" s="36">
        <v>0.39</v>
      </c>
      <c r="E211" s="3">
        <v>0.47</v>
      </c>
      <c r="F211" s="4">
        <v>0.38600000000000001</v>
      </c>
      <c r="G211" s="1">
        <f t="shared" si="88"/>
        <v>1.56</v>
      </c>
      <c r="H211" s="1">
        <f t="shared" si="88"/>
        <v>1.88</v>
      </c>
      <c r="I211" s="1">
        <f t="shared" si="88"/>
        <v>1.544</v>
      </c>
      <c r="M211" s="33" t="s">
        <v>12</v>
      </c>
      <c r="N211" s="39">
        <v>4</v>
      </c>
      <c r="O211" s="36">
        <v>0.51</v>
      </c>
      <c r="P211" s="3">
        <v>0.64</v>
      </c>
      <c r="Q211" s="4">
        <v>0.61799999999999999</v>
      </c>
      <c r="R211" s="1">
        <f t="shared" si="89"/>
        <v>2.04</v>
      </c>
      <c r="S211" s="1">
        <f t="shared" si="86"/>
        <v>2.56</v>
      </c>
      <c r="T211" s="1">
        <f t="shared" si="86"/>
        <v>2.472</v>
      </c>
      <c r="X211" s="33" t="s">
        <v>12</v>
      </c>
      <c r="Y211" s="39">
        <v>4</v>
      </c>
      <c r="Z211" s="36">
        <v>0.43999999999999995</v>
      </c>
      <c r="AA211" s="3">
        <v>0.57999999999999996</v>
      </c>
      <c r="AB211" s="4">
        <v>0.55200000000000005</v>
      </c>
      <c r="AC211" s="1">
        <f t="shared" si="90"/>
        <v>1.7599999999999998</v>
      </c>
      <c r="AD211" s="1">
        <f t="shared" si="87"/>
        <v>2.3199999999999998</v>
      </c>
      <c r="AE211" s="1">
        <f t="shared" si="87"/>
        <v>2.2080000000000002</v>
      </c>
    </row>
    <row r="212" spans="2:31" x14ac:dyDescent="0.45">
      <c r="B212" s="33" t="s">
        <v>13</v>
      </c>
      <c r="C212" s="39">
        <v>4</v>
      </c>
      <c r="D212" s="36">
        <v>0.30000000000000004</v>
      </c>
      <c r="E212" s="3">
        <v>0.43</v>
      </c>
      <c r="F212" s="4">
        <v>0.313</v>
      </c>
      <c r="G212" s="1">
        <f t="shared" si="88"/>
        <v>1.2000000000000002</v>
      </c>
      <c r="H212" s="1">
        <f t="shared" si="88"/>
        <v>1.72</v>
      </c>
      <c r="I212" s="1">
        <f t="shared" si="88"/>
        <v>1.252</v>
      </c>
      <c r="M212" s="33" t="s">
        <v>13</v>
      </c>
      <c r="N212" s="39">
        <v>4</v>
      </c>
      <c r="O212" s="36">
        <v>0.53</v>
      </c>
      <c r="P212" s="3">
        <v>0.7</v>
      </c>
      <c r="Q212" s="4">
        <v>0.64800000000000002</v>
      </c>
      <c r="R212" s="1">
        <f t="shared" si="89"/>
        <v>2.12</v>
      </c>
      <c r="S212" s="1">
        <f t="shared" si="86"/>
        <v>2.8</v>
      </c>
      <c r="T212" s="1">
        <f t="shared" si="86"/>
        <v>2.5920000000000001</v>
      </c>
      <c r="X212" s="33" t="s">
        <v>13</v>
      </c>
      <c r="Y212" s="39">
        <v>4</v>
      </c>
      <c r="Z212" s="36">
        <v>0.55000000000000004</v>
      </c>
      <c r="AA212" s="3">
        <v>0.66</v>
      </c>
      <c r="AB212" s="4">
        <v>0.56799999999999995</v>
      </c>
      <c r="AC212" s="1">
        <f t="shared" si="90"/>
        <v>2.2000000000000002</v>
      </c>
      <c r="AD212" s="1">
        <f t="shared" si="87"/>
        <v>2.64</v>
      </c>
      <c r="AE212" s="1">
        <f t="shared" si="87"/>
        <v>2.2719999999999998</v>
      </c>
    </row>
    <row r="213" spans="2:31" x14ac:dyDescent="0.45">
      <c r="B213" s="33" t="s">
        <v>14</v>
      </c>
      <c r="C213" s="39">
        <v>4</v>
      </c>
      <c r="D213" s="36">
        <v>0.15000000000000002</v>
      </c>
      <c r="E213" s="3">
        <v>0.23</v>
      </c>
      <c r="F213" s="4">
        <v>0.17399999999999999</v>
      </c>
      <c r="G213" s="1">
        <f t="shared" si="88"/>
        <v>0.60000000000000009</v>
      </c>
      <c r="H213" s="1">
        <f t="shared" si="88"/>
        <v>0.92</v>
      </c>
      <c r="I213" s="1">
        <f t="shared" si="88"/>
        <v>0.69599999999999995</v>
      </c>
      <c r="M213" s="33" t="s">
        <v>14</v>
      </c>
      <c r="N213" s="39">
        <v>4</v>
      </c>
      <c r="O213" s="36">
        <v>0.36</v>
      </c>
      <c r="P213" s="3">
        <v>0.44</v>
      </c>
      <c r="Q213" s="4">
        <v>0.39800000000000002</v>
      </c>
      <c r="R213" s="1">
        <f t="shared" si="89"/>
        <v>1.44</v>
      </c>
      <c r="S213" s="1">
        <f t="shared" si="86"/>
        <v>1.76</v>
      </c>
      <c r="T213" s="1">
        <f t="shared" si="86"/>
        <v>1.5920000000000001</v>
      </c>
      <c r="X213" s="33" t="s">
        <v>14</v>
      </c>
      <c r="Y213" s="39">
        <v>4</v>
      </c>
      <c r="Z213" s="36">
        <v>0.29000000000000004</v>
      </c>
      <c r="AA213" s="3">
        <v>0.38</v>
      </c>
      <c r="AB213" s="4">
        <v>0.26</v>
      </c>
      <c r="AC213" s="1">
        <f t="shared" si="90"/>
        <v>1.1600000000000001</v>
      </c>
      <c r="AD213" s="1">
        <f t="shared" si="87"/>
        <v>1.52</v>
      </c>
      <c r="AE213" s="1">
        <f t="shared" si="87"/>
        <v>1.04</v>
      </c>
    </row>
    <row r="214" spans="2:31" x14ac:dyDescent="0.45">
      <c r="B214" s="33" t="s">
        <v>15</v>
      </c>
      <c r="C214" s="39">
        <v>4</v>
      </c>
      <c r="D214" s="36">
        <v>0.15000000000000002</v>
      </c>
      <c r="E214" s="3">
        <v>0.17</v>
      </c>
      <c r="F214" s="4">
        <v>0.14199999999999999</v>
      </c>
      <c r="G214" s="1">
        <f t="shared" si="88"/>
        <v>0.60000000000000009</v>
      </c>
      <c r="H214" s="1">
        <f t="shared" si="88"/>
        <v>0.68</v>
      </c>
      <c r="I214" s="1">
        <f t="shared" si="88"/>
        <v>0.56799999999999995</v>
      </c>
      <c r="M214" s="33" t="s">
        <v>15</v>
      </c>
      <c r="N214" s="39">
        <v>4</v>
      </c>
      <c r="O214" s="36">
        <v>0.20999999999999996</v>
      </c>
      <c r="P214" s="3">
        <v>0.26</v>
      </c>
      <c r="Q214" s="4">
        <v>0.25700000000000001</v>
      </c>
      <c r="R214" s="1">
        <f t="shared" si="89"/>
        <v>0.83999999999999986</v>
      </c>
      <c r="S214" s="1">
        <f t="shared" si="86"/>
        <v>1.04</v>
      </c>
      <c r="T214" s="1">
        <f t="shared" si="86"/>
        <v>1.028</v>
      </c>
      <c r="X214" s="33" t="s">
        <v>15</v>
      </c>
      <c r="Y214" s="39">
        <v>4</v>
      </c>
      <c r="Z214" s="36">
        <v>0.26</v>
      </c>
      <c r="AA214" s="3">
        <v>0.25</v>
      </c>
      <c r="AB214" s="4">
        <v>0.216</v>
      </c>
      <c r="AC214" s="1">
        <f t="shared" si="90"/>
        <v>1.04</v>
      </c>
      <c r="AD214" s="1">
        <f t="shared" si="87"/>
        <v>1</v>
      </c>
      <c r="AE214" s="1">
        <f t="shared" si="87"/>
        <v>0.86399999999999999</v>
      </c>
    </row>
    <row r="215" spans="2:31" x14ac:dyDescent="0.45">
      <c r="B215" s="33" t="s">
        <v>16</v>
      </c>
      <c r="C215" s="39">
        <v>3</v>
      </c>
      <c r="D215" s="36">
        <v>0.72</v>
      </c>
      <c r="E215" s="3">
        <v>0.82</v>
      </c>
      <c r="F215" s="4">
        <v>0.72499999999999998</v>
      </c>
      <c r="G215" s="1">
        <f t="shared" si="88"/>
        <v>2.16</v>
      </c>
      <c r="H215" s="1">
        <f t="shared" si="88"/>
        <v>2.46</v>
      </c>
      <c r="I215" s="1">
        <f t="shared" si="88"/>
        <v>2.1749999999999998</v>
      </c>
      <c r="M215" s="33" t="s">
        <v>16</v>
      </c>
      <c r="N215" s="39">
        <v>3</v>
      </c>
      <c r="O215" s="36">
        <v>0.77</v>
      </c>
      <c r="P215" s="3">
        <v>0.94</v>
      </c>
      <c r="Q215" s="4">
        <v>0.90600000000000003</v>
      </c>
      <c r="R215" s="1">
        <f t="shared" si="89"/>
        <v>2.31</v>
      </c>
      <c r="S215" s="1">
        <f t="shared" si="86"/>
        <v>2.82</v>
      </c>
      <c r="T215" s="1">
        <f t="shared" si="86"/>
        <v>2.718</v>
      </c>
      <c r="X215" s="33" t="s">
        <v>16</v>
      </c>
      <c r="Y215" s="39">
        <v>3</v>
      </c>
      <c r="Z215" s="36">
        <v>0.75</v>
      </c>
      <c r="AA215" s="3">
        <v>0.91</v>
      </c>
      <c r="AB215" s="4">
        <v>0.83799999999999997</v>
      </c>
      <c r="AC215" s="1">
        <f t="shared" si="90"/>
        <v>2.25</v>
      </c>
      <c r="AD215" s="1">
        <f t="shared" si="87"/>
        <v>2.73</v>
      </c>
      <c r="AE215" s="1">
        <f t="shared" si="87"/>
        <v>2.5139999999999998</v>
      </c>
    </row>
    <row r="216" spans="2:31" x14ac:dyDescent="0.45">
      <c r="B216" s="33" t="s">
        <v>17</v>
      </c>
      <c r="C216" s="39">
        <v>3</v>
      </c>
      <c r="D216" s="36">
        <v>0.65999999999999992</v>
      </c>
      <c r="E216" s="3">
        <v>0.8</v>
      </c>
      <c r="F216" s="4">
        <v>0.70099999999999996</v>
      </c>
      <c r="G216" s="1">
        <f t="shared" si="88"/>
        <v>1.9799999999999998</v>
      </c>
      <c r="H216" s="1">
        <f t="shared" si="88"/>
        <v>2.4000000000000004</v>
      </c>
      <c r="I216" s="1">
        <f t="shared" si="88"/>
        <v>2.1029999999999998</v>
      </c>
      <c r="M216" s="33" t="s">
        <v>17</v>
      </c>
      <c r="N216" s="39">
        <v>3</v>
      </c>
      <c r="O216" s="36">
        <v>0.75</v>
      </c>
      <c r="P216" s="3">
        <v>0.92</v>
      </c>
      <c r="Q216" s="4">
        <v>0.89</v>
      </c>
      <c r="R216" s="1">
        <f t="shared" si="89"/>
        <v>2.25</v>
      </c>
      <c r="S216" s="1">
        <f t="shared" si="86"/>
        <v>2.7600000000000002</v>
      </c>
      <c r="T216" s="1">
        <f t="shared" si="86"/>
        <v>2.67</v>
      </c>
      <c r="X216" s="33" t="s">
        <v>17</v>
      </c>
      <c r="Y216" s="39">
        <v>3</v>
      </c>
      <c r="Z216" s="36">
        <v>0.65999999999999992</v>
      </c>
      <c r="AA216" s="3">
        <v>0.88</v>
      </c>
      <c r="AB216" s="4">
        <v>0.82899999999999996</v>
      </c>
      <c r="AC216" s="1">
        <f t="shared" si="90"/>
        <v>1.9799999999999998</v>
      </c>
      <c r="AD216" s="1">
        <f t="shared" si="87"/>
        <v>2.64</v>
      </c>
      <c r="AE216" s="1">
        <f t="shared" si="87"/>
        <v>2.4870000000000001</v>
      </c>
    </row>
    <row r="217" spans="2:31" x14ac:dyDescent="0.45">
      <c r="B217" s="33" t="s">
        <v>18</v>
      </c>
      <c r="C217" s="39">
        <v>3</v>
      </c>
      <c r="D217" s="36">
        <v>0.55000000000000004</v>
      </c>
      <c r="E217" s="3">
        <v>0.67</v>
      </c>
      <c r="F217" s="4">
        <v>0.55200000000000005</v>
      </c>
      <c r="G217" s="1">
        <f t="shared" si="88"/>
        <v>1.6500000000000001</v>
      </c>
      <c r="H217" s="1">
        <f t="shared" si="88"/>
        <v>2.0100000000000002</v>
      </c>
      <c r="I217" s="1">
        <f t="shared" si="88"/>
        <v>1.6560000000000001</v>
      </c>
      <c r="M217" s="33" t="s">
        <v>18</v>
      </c>
      <c r="N217" s="39">
        <v>3</v>
      </c>
      <c r="O217" s="36">
        <v>0.63</v>
      </c>
      <c r="P217" s="3">
        <v>0.82</v>
      </c>
      <c r="Q217" s="4">
        <v>0.76500000000000001</v>
      </c>
      <c r="R217" s="1">
        <f t="shared" si="89"/>
        <v>1.8900000000000001</v>
      </c>
      <c r="S217" s="1">
        <f t="shared" si="86"/>
        <v>2.46</v>
      </c>
      <c r="T217" s="1">
        <f t="shared" si="86"/>
        <v>2.2949999999999999</v>
      </c>
      <c r="X217" s="33" t="s">
        <v>18</v>
      </c>
      <c r="Y217" s="39">
        <v>3</v>
      </c>
      <c r="Z217" s="36">
        <v>0.59000000000000008</v>
      </c>
      <c r="AA217" s="3">
        <v>0.78</v>
      </c>
      <c r="AB217" s="4">
        <v>0.71099999999999997</v>
      </c>
      <c r="AC217" s="1">
        <f t="shared" si="90"/>
        <v>1.7700000000000002</v>
      </c>
      <c r="AD217" s="1">
        <f t="shared" si="87"/>
        <v>2.34</v>
      </c>
      <c r="AE217" s="1">
        <f t="shared" si="87"/>
        <v>2.133</v>
      </c>
    </row>
    <row r="218" spans="2:31" x14ac:dyDescent="0.45">
      <c r="B218" s="33" t="s">
        <v>19</v>
      </c>
      <c r="C218" s="39">
        <v>3</v>
      </c>
      <c r="D218" s="36">
        <v>0.53</v>
      </c>
      <c r="E218" s="3">
        <v>0.69</v>
      </c>
      <c r="F218" s="4">
        <v>0.56200000000000006</v>
      </c>
      <c r="G218" s="1">
        <f t="shared" si="88"/>
        <v>1.59</v>
      </c>
      <c r="H218" s="1">
        <f t="shared" si="88"/>
        <v>2.0699999999999998</v>
      </c>
      <c r="I218" s="1">
        <f t="shared" si="88"/>
        <v>1.6860000000000002</v>
      </c>
      <c r="M218" s="33" t="s">
        <v>19</v>
      </c>
      <c r="N218" s="39">
        <v>3</v>
      </c>
      <c r="O218" s="36">
        <v>0.66999999999999993</v>
      </c>
      <c r="P218" s="3">
        <v>0.85</v>
      </c>
      <c r="Q218" s="4">
        <v>0.80200000000000005</v>
      </c>
      <c r="R218" s="1">
        <f t="shared" si="89"/>
        <v>2.0099999999999998</v>
      </c>
      <c r="S218" s="1">
        <f t="shared" si="86"/>
        <v>2.5499999999999998</v>
      </c>
      <c r="T218" s="1">
        <f t="shared" si="86"/>
        <v>2.4060000000000001</v>
      </c>
      <c r="X218" s="33" t="s">
        <v>19</v>
      </c>
      <c r="Y218" s="39">
        <v>3</v>
      </c>
      <c r="Z218" s="36">
        <v>0.66999999999999993</v>
      </c>
      <c r="AA218" s="3">
        <v>0.8</v>
      </c>
      <c r="AB218" s="4">
        <v>0.70799999999999996</v>
      </c>
      <c r="AC218" s="1">
        <f t="shared" si="90"/>
        <v>2.0099999999999998</v>
      </c>
      <c r="AD218" s="1">
        <f t="shared" si="87"/>
        <v>2.4000000000000004</v>
      </c>
      <c r="AE218" s="1">
        <f t="shared" si="87"/>
        <v>2.1239999999999997</v>
      </c>
    </row>
    <row r="219" spans="2:31" x14ac:dyDescent="0.45">
      <c r="B219" s="33" t="s">
        <v>20</v>
      </c>
      <c r="C219" s="39">
        <v>4</v>
      </c>
      <c r="D219" s="36">
        <v>3.0000000000000027E-2</v>
      </c>
      <c r="E219" s="3">
        <v>0.13</v>
      </c>
      <c r="F219" s="4">
        <v>6.0999999999999999E-2</v>
      </c>
      <c r="G219" s="1">
        <f t="shared" si="88"/>
        <v>0.12000000000000011</v>
      </c>
      <c r="H219" s="1">
        <f t="shared" si="88"/>
        <v>0.52</v>
      </c>
      <c r="I219" s="1">
        <f t="shared" si="88"/>
        <v>0.24399999999999999</v>
      </c>
      <c r="M219" s="33" t="s">
        <v>20</v>
      </c>
      <c r="N219" s="39">
        <v>4</v>
      </c>
      <c r="O219" s="36">
        <v>0.19999999999999996</v>
      </c>
      <c r="P219" s="3">
        <v>0.33</v>
      </c>
      <c r="Q219" s="4">
        <v>0.27600000000000002</v>
      </c>
      <c r="R219" s="1">
        <f t="shared" si="89"/>
        <v>0.79999999999999982</v>
      </c>
      <c r="S219" s="1">
        <f t="shared" si="86"/>
        <v>1.32</v>
      </c>
      <c r="T219" s="1">
        <f t="shared" si="86"/>
        <v>1.1040000000000001</v>
      </c>
      <c r="X219" s="33" t="s">
        <v>20</v>
      </c>
      <c r="Y219" s="39">
        <v>4</v>
      </c>
      <c r="Z219" s="36">
        <v>0.10999999999999999</v>
      </c>
      <c r="AA219" s="3">
        <v>0.27</v>
      </c>
      <c r="AB219" s="4">
        <v>0.19</v>
      </c>
      <c r="AC219" s="1">
        <f t="shared" si="90"/>
        <v>0.43999999999999995</v>
      </c>
      <c r="AD219" s="1">
        <f t="shared" si="87"/>
        <v>1.08</v>
      </c>
      <c r="AE219" s="1">
        <f t="shared" si="87"/>
        <v>0.76</v>
      </c>
    </row>
    <row r="220" spans="2:31" x14ac:dyDescent="0.45">
      <c r="B220" s="33" t="s">
        <v>21</v>
      </c>
      <c r="C220" s="39">
        <v>4</v>
      </c>
      <c r="D220" s="36">
        <v>6.0000000000000053E-2</v>
      </c>
      <c r="E220" s="3">
        <v>0.12</v>
      </c>
      <c r="F220" s="4">
        <v>7.3999999999999996E-2</v>
      </c>
      <c r="G220" s="1">
        <f t="shared" si="88"/>
        <v>0.24000000000000021</v>
      </c>
      <c r="H220" s="1">
        <f t="shared" si="88"/>
        <v>0.48</v>
      </c>
      <c r="I220" s="1">
        <f t="shared" si="88"/>
        <v>0.29599999999999999</v>
      </c>
      <c r="M220" s="33" t="s">
        <v>21</v>
      </c>
      <c r="N220" s="39">
        <v>4</v>
      </c>
      <c r="O220" s="36">
        <v>0.18999999999999995</v>
      </c>
      <c r="P220" s="3">
        <v>0.34</v>
      </c>
      <c r="Q220" s="4">
        <v>0.29299999999999998</v>
      </c>
      <c r="R220" s="1">
        <f t="shared" si="89"/>
        <v>0.75999999999999979</v>
      </c>
      <c r="S220" s="1">
        <f t="shared" si="86"/>
        <v>1.36</v>
      </c>
      <c r="T220" s="1">
        <f t="shared" si="86"/>
        <v>1.1719999999999999</v>
      </c>
      <c r="X220" s="33" t="s">
        <v>21</v>
      </c>
      <c r="Y220" s="39">
        <v>4</v>
      </c>
      <c r="Z220" s="36">
        <v>0.17000000000000004</v>
      </c>
      <c r="AA220" s="3">
        <v>0.32</v>
      </c>
      <c r="AB220" s="4">
        <v>0.21299999999999999</v>
      </c>
      <c r="AC220" s="1">
        <f t="shared" si="90"/>
        <v>0.68000000000000016</v>
      </c>
      <c r="AD220" s="1">
        <f t="shared" si="87"/>
        <v>1.28</v>
      </c>
      <c r="AE220" s="1">
        <f t="shared" si="87"/>
        <v>0.85199999999999998</v>
      </c>
    </row>
    <row r="221" spans="2:31" x14ac:dyDescent="0.45">
      <c r="B221" s="33" t="s">
        <v>22</v>
      </c>
      <c r="C221" s="39">
        <v>4</v>
      </c>
      <c r="D221" s="36">
        <v>1.0000000000000009E-2</v>
      </c>
      <c r="E221" s="3">
        <v>0.03</v>
      </c>
      <c r="F221" s="4">
        <v>1.2999999999999999E-2</v>
      </c>
      <c r="G221" s="1">
        <f t="shared" si="88"/>
        <v>4.0000000000000036E-2</v>
      </c>
      <c r="H221" s="1">
        <f t="shared" si="88"/>
        <v>0.12</v>
      </c>
      <c r="I221" s="1">
        <f t="shared" si="88"/>
        <v>5.1999999999999998E-2</v>
      </c>
      <c r="M221" s="33" t="s">
        <v>22</v>
      </c>
      <c r="N221" s="39">
        <v>4</v>
      </c>
      <c r="O221" s="36">
        <v>6.9999999999999951E-2</v>
      </c>
      <c r="P221" s="3">
        <v>0.13</v>
      </c>
      <c r="Q221" s="4">
        <v>0.104</v>
      </c>
      <c r="R221" s="1">
        <f t="shared" si="89"/>
        <v>0.2799999999999998</v>
      </c>
      <c r="S221" s="1">
        <f t="shared" si="86"/>
        <v>0.52</v>
      </c>
      <c r="T221" s="1">
        <f t="shared" si="86"/>
        <v>0.41599999999999998</v>
      </c>
      <c r="X221" s="33" t="s">
        <v>22</v>
      </c>
      <c r="Y221" s="39">
        <v>4</v>
      </c>
      <c r="Z221" s="36">
        <v>6.0000000000000053E-2</v>
      </c>
      <c r="AA221" s="3">
        <v>0.08</v>
      </c>
      <c r="AB221" s="4">
        <v>5.7000000000000002E-2</v>
      </c>
      <c r="AC221" s="1">
        <f t="shared" si="90"/>
        <v>0.24000000000000021</v>
      </c>
      <c r="AD221" s="1">
        <f t="shared" si="87"/>
        <v>0.32</v>
      </c>
      <c r="AE221" s="1">
        <f t="shared" si="87"/>
        <v>0.22800000000000001</v>
      </c>
    </row>
    <row r="222" spans="2:31" x14ac:dyDescent="0.45">
      <c r="B222" s="33" t="s">
        <v>23</v>
      </c>
      <c r="C222" s="39">
        <v>2</v>
      </c>
      <c r="D222" s="36">
        <v>0.56000000000000005</v>
      </c>
      <c r="E222" s="3">
        <v>0.71</v>
      </c>
      <c r="F222" s="4">
        <v>0.58199999999999996</v>
      </c>
      <c r="G222" s="1">
        <f t="shared" si="88"/>
        <v>1.1200000000000001</v>
      </c>
      <c r="H222" s="1">
        <f t="shared" si="88"/>
        <v>1.42</v>
      </c>
      <c r="I222" s="1">
        <f t="shared" si="88"/>
        <v>1.1639999999999999</v>
      </c>
      <c r="M222" s="33" t="s">
        <v>23</v>
      </c>
      <c r="N222" s="39">
        <v>2</v>
      </c>
      <c r="O222" s="36">
        <v>0.81</v>
      </c>
      <c r="P222" s="3">
        <v>0.96</v>
      </c>
      <c r="Q222" s="4">
        <v>0.92600000000000005</v>
      </c>
      <c r="R222" s="1">
        <f t="shared" si="89"/>
        <v>1.62</v>
      </c>
      <c r="S222" s="1">
        <f t="shared" si="86"/>
        <v>1.92</v>
      </c>
      <c r="T222" s="1">
        <f t="shared" si="86"/>
        <v>1.8520000000000001</v>
      </c>
      <c r="X222" s="33" t="s">
        <v>23</v>
      </c>
      <c r="Y222" s="39">
        <v>2</v>
      </c>
      <c r="Z222" s="36">
        <v>0.69</v>
      </c>
      <c r="AA222" s="3">
        <v>0.92</v>
      </c>
      <c r="AB222" s="4">
        <v>0.88900000000000001</v>
      </c>
      <c r="AC222" s="1">
        <f t="shared" si="90"/>
        <v>1.38</v>
      </c>
      <c r="AD222" s="1">
        <f t="shared" si="87"/>
        <v>1.84</v>
      </c>
      <c r="AE222" s="1">
        <f t="shared" si="87"/>
        <v>1.778</v>
      </c>
    </row>
    <row r="223" spans="2:31" x14ac:dyDescent="0.45">
      <c r="B223" s="33" t="s">
        <v>24</v>
      </c>
      <c r="C223" s="39">
        <v>3</v>
      </c>
      <c r="D223" s="36">
        <v>0.73</v>
      </c>
      <c r="E223" s="3">
        <v>0.82</v>
      </c>
      <c r="F223" s="4">
        <v>0.73599999999999999</v>
      </c>
      <c r="G223" s="1">
        <f t="shared" si="88"/>
        <v>2.19</v>
      </c>
      <c r="H223" s="1">
        <f t="shared" si="88"/>
        <v>2.46</v>
      </c>
      <c r="I223" s="1">
        <f t="shared" si="88"/>
        <v>2.2080000000000002</v>
      </c>
      <c r="M223" s="33" t="s">
        <v>24</v>
      </c>
      <c r="N223" s="39">
        <v>3</v>
      </c>
      <c r="O223" s="36">
        <v>0.77</v>
      </c>
      <c r="P223" s="3">
        <v>0.94</v>
      </c>
      <c r="Q223" s="4">
        <v>0.90600000000000003</v>
      </c>
      <c r="R223" s="1">
        <f t="shared" si="89"/>
        <v>2.31</v>
      </c>
      <c r="S223" s="1">
        <f t="shared" si="86"/>
        <v>2.82</v>
      </c>
      <c r="T223" s="1">
        <f t="shared" si="86"/>
        <v>2.718</v>
      </c>
      <c r="X223" s="33" t="s">
        <v>24</v>
      </c>
      <c r="Y223" s="39">
        <v>3</v>
      </c>
      <c r="Z223" s="36">
        <v>0.6</v>
      </c>
      <c r="AA223" s="3">
        <v>0.85</v>
      </c>
      <c r="AB223" s="4">
        <v>0.79400000000000004</v>
      </c>
      <c r="AC223" s="1">
        <f t="shared" si="90"/>
        <v>1.7999999999999998</v>
      </c>
      <c r="AD223" s="1">
        <f t="shared" si="87"/>
        <v>2.5499999999999998</v>
      </c>
      <c r="AE223" s="1">
        <f t="shared" si="87"/>
        <v>2.3820000000000001</v>
      </c>
    </row>
    <row r="224" spans="2:31" x14ac:dyDescent="0.45">
      <c r="B224" s="33" t="s">
        <v>25</v>
      </c>
      <c r="C224" s="39">
        <v>3</v>
      </c>
      <c r="D224" s="36">
        <v>0.7</v>
      </c>
      <c r="E224" s="3">
        <v>0.82</v>
      </c>
      <c r="F224" s="4">
        <v>0.73199999999999998</v>
      </c>
      <c r="G224" s="1">
        <f t="shared" si="88"/>
        <v>2.0999999999999996</v>
      </c>
      <c r="H224" s="1">
        <f t="shared" si="88"/>
        <v>2.46</v>
      </c>
      <c r="I224" s="1">
        <f t="shared" si="88"/>
        <v>2.1959999999999997</v>
      </c>
      <c r="M224" s="33" t="s">
        <v>25</v>
      </c>
      <c r="N224" s="39">
        <v>3</v>
      </c>
      <c r="O224" s="36">
        <v>0.52</v>
      </c>
      <c r="P224" s="3">
        <v>0.76</v>
      </c>
      <c r="Q224" s="4">
        <v>0.70899999999999996</v>
      </c>
      <c r="R224" s="1">
        <f t="shared" si="89"/>
        <v>1.56</v>
      </c>
      <c r="S224" s="1">
        <f t="shared" si="86"/>
        <v>2.2800000000000002</v>
      </c>
      <c r="T224" s="1">
        <f t="shared" si="86"/>
        <v>2.1269999999999998</v>
      </c>
      <c r="X224" s="33" t="s">
        <v>25</v>
      </c>
      <c r="Y224" s="39">
        <v>3</v>
      </c>
      <c r="Z224" s="36">
        <v>0.73</v>
      </c>
      <c r="AA224" s="3">
        <v>0.82</v>
      </c>
      <c r="AB224" s="4">
        <v>0.77500000000000002</v>
      </c>
      <c r="AC224" s="1">
        <f t="shared" si="90"/>
        <v>2.19</v>
      </c>
      <c r="AD224" s="1">
        <f t="shared" si="87"/>
        <v>2.46</v>
      </c>
      <c r="AE224" s="1">
        <f t="shared" si="87"/>
        <v>2.3250000000000002</v>
      </c>
    </row>
    <row r="225" spans="2:31" x14ac:dyDescent="0.45">
      <c r="B225" s="33" t="s">
        <v>26</v>
      </c>
      <c r="C225" s="39">
        <v>3</v>
      </c>
      <c r="D225" s="36">
        <v>0.65</v>
      </c>
      <c r="E225" s="3">
        <v>0.76</v>
      </c>
      <c r="F225" s="4">
        <v>0.68300000000000005</v>
      </c>
      <c r="G225" s="1">
        <f t="shared" si="88"/>
        <v>1.9500000000000002</v>
      </c>
      <c r="H225" s="1">
        <f t="shared" si="88"/>
        <v>2.2800000000000002</v>
      </c>
      <c r="I225" s="1">
        <f t="shared" si="88"/>
        <v>2.0490000000000004</v>
      </c>
      <c r="M225" s="33" t="s">
        <v>26</v>
      </c>
      <c r="N225" s="39">
        <v>3</v>
      </c>
      <c r="O225" s="36">
        <v>0.53</v>
      </c>
      <c r="P225" s="3">
        <v>0.65</v>
      </c>
      <c r="Q225" s="4">
        <v>0.59299999999999997</v>
      </c>
      <c r="R225" s="1">
        <f t="shared" si="89"/>
        <v>1.59</v>
      </c>
      <c r="S225" s="1">
        <f t="shared" si="86"/>
        <v>1.9500000000000002</v>
      </c>
      <c r="T225" s="1">
        <f t="shared" si="86"/>
        <v>1.7789999999999999</v>
      </c>
      <c r="X225" s="33" t="s">
        <v>26</v>
      </c>
      <c r="Y225" s="39">
        <v>3</v>
      </c>
      <c r="Z225" s="36">
        <v>0.6</v>
      </c>
      <c r="AA225" s="3">
        <v>0.78</v>
      </c>
      <c r="AB225" s="4">
        <v>0.68899999999999995</v>
      </c>
      <c r="AC225" s="1">
        <f t="shared" si="90"/>
        <v>1.7999999999999998</v>
      </c>
      <c r="AD225" s="1">
        <f t="shared" si="87"/>
        <v>2.34</v>
      </c>
      <c r="AE225" s="1">
        <f t="shared" si="87"/>
        <v>2.0669999999999997</v>
      </c>
    </row>
    <row r="226" spans="2:31" x14ac:dyDescent="0.45">
      <c r="B226" s="33" t="s">
        <v>27</v>
      </c>
      <c r="C226" s="39">
        <v>3</v>
      </c>
      <c r="D226" s="36">
        <v>0.49</v>
      </c>
      <c r="E226" s="3">
        <v>0.6</v>
      </c>
      <c r="F226" s="4">
        <v>0.47199999999999998</v>
      </c>
      <c r="G226" s="1">
        <f t="shared" si="88"/>
        <v>1.47</v>
      </c>
      <c r="H226" s="1">
        <f t="shared" si="88"/>
        <v>1.7999999999999998</v>
      </c>
      <c r="I226" s="1">
        <f t="shared" si="88"/>
        <v>1.4159999999999999</v>
      </c>
      <c r="M226" s="33" t="s">
        <v>27</v>
      </c>
      <c r="N226" s="39">
        <v>3</v>
      </c>
      <c r="O226" s="36">
        <v>0.6</v>
      </c>
      <c r="P226" s="3">
        <v>0.74</v>
      </c>
      <c r="Q226" s="4">
        <v>0.70299999999999996</v>
      </c>
      <c r="R226" s="1">
        <f t="shared" si="89"/>
        <v>1.7999999999999998</v>
      </c>
      <c r="S226" s="1">
        <f t="shared" si="86"/>
        <v>2.2199999999999998</v>
      </c>
      <c r="T226" s="1">
        <f t="shared" si="86"/>
        <v>2.109</v>
      </c>
      <c r="X226" s="33" t="s">
        <v>27</v>
      </c>
      <c r="Y226" s="39">
        <v>3</v>
      </c>
      <c r="Z226" s="36">
        <v>0.6</v>
      </c>
      <c r="AA226" s="3">
        <v>0.71</v>
      </c>
      <c r="AB226" s="4">
        <v>0.63800000000000001</v>
      </c>
      <c r="AC226" s="1">
        <f t="shared" si="90"/>
        <v>1.7999999999999998</v>
      </c>
      <c r="AD226" s="1">
        <f t="shared" si="87"/>
        <v>2.13</v>
      </c>
      <c r="AE226" s="1">
        <f t="shared" si="87"/>
        <v>1.9140000000000001</v>
      </c>
    </row>
    <row r="227" spans="2:31" x14ac:dyDescent="0.45">
      <c r="B227" s="33" t="s">
        <v>28</v>
      </c>
      <c r="C227" s="39">
        <v>4</v>
      </c>
      <c r="D227" s="36">
        <v>0.39</v>
      </c>
      <c r="E227" s="3">
        <v>0.5</v>
      </c>
      <c r="F227" s="4">
        <v>0.38200000000000001</v>
      </c>
      <c r="G227" s="1">
        <f t="shared" si="88"/>
        <v>1.56</v>
      </c>
      <c r="H227" s="1">
        <f t="shared" si="88"/>
        <v>2</v>
      </c>
      <c r="I227" s="1">
        <f t="shared" si="88"/>
        <v>1.528</v>
      </c>
      <c r="M227" s="33" t="s">
        <v>28</v>
      </c>
      <c r="N227" s="39">
        <v>4</v>
      </c>
      <c r="O227" s="36">
        <v>0.30000000000000004</v>
      </c>
      <c r="P227" s="3">
        <v>0.39</v>
      </c>
      <c r="Q227" s="4">
        <v>0.375</v>
      </c>
      <c r="R227" s="1">
        <f t="shared" si="89"/>
        <v>1.2000000000000002</v>
      </c>
      <c r="S227" s="1">
        <f t="shared" si="86"/>
        <v>1.56</v>
      </c>
      <c r="T227" s="1">
        <f t="shared" si="86"/>
        <v>1.5</v>
      </c>
      <c r="X227" s="33" t="s">
        <v>28</v>
      </c>
      <c r="Y227" s="39">
        <v>4</v>
      </c>
      <c r="Z227" s="36">
        <v>0.39</v>
      </c>
      <c r="AA227" s="3">
        <v>0.56000000000000005</v>
      </c>
      <c r="AB227" s="4">
        <v>0.45100000000000001</v>
      </c>
      <c r="AC227" s="1">
        <f t="shared" si="90"/>
        <v>1.56</v>
      </c>
      <c r="AD227" s="1">
        <f t="shared" si="87"/>
        <v>2.2400000000000002</v>
      </c>
      <c r="AE227" s="1">
        <f t="shared" si="87"/>
        <v>1.804</v>
      </c>
    </row>
    <row r="228" spans="2:31" x14ac:dyDescent="0.45">
      <c r="B228" s="33" t="s">
        <v>29</v>
      </c>
      <c r="C228" s="39">
        <v>4</v>
      </c>
      <c r="D228" s="36">
        <v>0.18000000000000005</v>
      </c>
      <c r="E228" s="3">
        <v>0.33</v>
      </c>
      <c r="F228" s="4">
        <v>0.21099999999999999</v>
      </c>
      <c r="G228" s="1">
        <f t="shared" si="88"/>
        <v>0.7200000000000002</v>
      </c>
      <c r="H228" s="1">
        <f t="shared" si="88"/>
        <v>1.32</v>
      </c>
      <c r="I228" s="1">
        <f t="shared" si="88"/>
        <v>0.84399999999999997</v>
      </c>
      <c r="M228" s="33" t="s">
        <v>29</v>
      </c>
      <c r="N228" s="39">
        <v>4</v>
      </c>
      <c r="O228" s="36">
        <v>0.19999999999999996</v>
      </c>
      <c r="P228" s="3">
        <v>0.36</v>
      </c>
      <c r="Q228" s="4">
        <v>0.317</v>
      </c>
      <c r="R228" s="1">
        <f t="shared" si="89"/>
        <v>0.79999999999999982</v>
      </c>
      <c r="S228" s="1">
        <f t="shared" si="86"/>
        <v>1.44</v>
      </c>
      <c r="T228" s="1">
        <f t="shared" si="86"/>
        <v>1.268</v>
      </c>
      <c r="X228" s="33" t="s">
        <v>29</v>
      </c>
      <c r="Y228" s="39">
        <v>4</v>
      </c>
      <c r="Z228" s="36">
        <v>0.16000000000000003</v>
      </c>
      <c r="AA228" s="3">
        <v>0.27</v>
      </c>
      <c r="AB228" s="4">
        <v>0.16200000000000001</v>
      </c>
      <c r="AC228" s="1">
        <f t="shared" si="90"/>
        <v>0.64000000000000012</v>
      </c>
      <c r="AD228" s="1">
        <f t="shared" si="87"/>
        <v>1.08</v>
      </c>
      <c r="AE228" s="1">
        <f t="shared" si="87"/>
        <v>0.64800000000000002</v>
      </c>
    </row>
    <row r="229" spans="2:31" ht="17.5" thickBot="1" x14ac:dyDescent="0.5">
      <c r="B229" s="33" t="s">
        <v>30</v>
      </c>
      <c r="C229" s="39">
        <v>4</v>
      </c>
      <c r="D229" s="36">
        <v>0.12</v>
      </c>
      <c r="E229" s="3">
        <v>0.2</v>
      </c>
      <c r="F229" s="4">
        <v>0.13</v>
      </c>
      <c r="G229" s="1">
        <f t="shared" si="88"/>
        <v>0.48</v>
      </c>
      <c r="H229" s="1">
        <f t="shared" si="88"/>
        <v>0.8</v>
      </c>
      <c r="I229" s="1">
        <f t="shared" si="88"/>
        <v>0.52</v>
      </c>
      <c r="M229" s="33" t="s">
        <v>30</v>
      </c>
      <c r="N229" s="39">
        <v>4</v>
      </c>
      <c r="O229" s="36">
        <v>8.9999999999999969E-2</v>
      </c>
      <c r="P229" s="3">
        <v>0.11</v>
      </c>
      <c r="Q229" s="4">
        <v>0.106</v>
      </c>
      <c r="R229" s="1">
        <f t="shared" si="89"/>
        <v>0.35999999999999988</v>
      </c>
      <c r="S229" s="1">
        <f t="shared" si="86"/>
        <v>0.44</v>
      </c>
      <c r="T229" s="1">
        <f t="shared" si="86"/>
        <v>0.42399999999999999</v>
      </c>
      <c r="X229" s="33" t="s">
        <v>30</v>
      </c>
      <c r="Y229" s="39">
        <v>4</v>
      </c>
      <c r="Z229" s="36">
        <v>8.9999999999999969E-2</v>
      </c>
      <c r="AA229" s="3">
        <v>0.2</v>
      </c>
      <c r="AB229" s="4">
        <v>0.13700000000000001</v>
      </c>
      <c r="AC229" s="1">
        <f t="shared" si="90"/>
        <v>0.35999999999999988</v>
      </c>
      <c r="AD229" s="1">
        <f t="shared" si="87"/>
        <v>0.8</v>
      </c>
      <c r="AE229" s="1">
        <f t="shared" si="87"/>
        <v>0.54800000000000004</v>
      </c>
    </row>
    <row r="230" spans="2:31" ht="25" customHeight="1" x14ac:dyDescent="0.45">
      <c r="B230" s="7" t="s">
        <v>39</v>
      </c>
      <c r="C230" s="99"/>
      <c r="D230" s="20">
        <f>SUM(G200:G221)</f>
        <v>33.43</v>
      </c>
      <c r="E230" s="20">
        <f t="shared" ref="E230:F230" si="91">SUM(H200:H221)</f>
        <v>40.439999999999991</v>
      </c>
      <c r="F230" s="21">
        <f t="shared" si="91"/>
        <v>34.53</v>
      </c>
      <c r="G230" s="22"/>
      <c r="H230" s="22"/>
      <c r="I230" s="22"/>
      <c r="J230" s="22"/>
      <c r="K230" s="22"/>
      <c r="L230" s="22"/>
      <c r="M230" s="7" t="s">
        <v>39</v>
      </c>
      <c r="N230" s="99"/>
      <c r="O230" s="20">
        <f>SUM(R200:R221)</f>
        <v>41.86</v>
      </c>
      <c r="P230" s="20">
        <f t="shared" ref="P230:Q230" si="92">SUM(S200:S221)</f>
        <v>51.47999999999999</v>
      </c>
      <c r="Q230" s="21">
        <f t="shared" si="92"/>
        <v>48.838999999999992</v>
      </c>
      <c r="X230" s="7" t="s">
        <v>39</v>
      </c>
      <c r="Y230" s="99"/>
      <c r="Z230" s="20">
        <f>SUM(AC200:AC221)</f>
        <v>38.919999999999995</v>
      </c>
      <c r="AA230" s="20">
        <f t="shared" ref="AA230:AB230" si="93">SUM(AD200:AD221)</f>
        <v>48.69</v>
      </c>
      <c r="AB230" s="21">
        <f t="shared" si="93"/>
        <v>44.366</v>
      </c>
    </row>
    <row r="231" spans="2:31" ht="25" customHeight="1" thickBot="1" x14ac:dyDescent="0.5">
      <c r="B231" s="10" t="s">
        <v>51</v>
      </c>
      <c r="C231" s="100"/>
      <c r="D231" s="16">
        <f>SUM(G222:G229)</f>
        <v>11.590000000000002</v>
      </c>
      <c r="E231" s="16">
        <f t="shared" ref="E231:F231" si="94">SUM(H222:H229)</f>
        <v>14.540000000000003</v>
      </c>
      <c r="F231" s="17">
        <f t="shared" si="94"/>
        <v>11.924999999999999</v>
      </c>
      <c r="G231" s="22"/>
      <c r="H231" s="22"/>
      <c r="I231" s="22"/>
      <c r="J231" s="22"/>
      <c r="K231" s="22"/>
      <c r="L231" s="22"/>
      <c r="M231" s="10" t="s">
        <v>51</v>
      </c>
      <c r="N231" s="100"/>
      <c r="O231" s="16">
        <f>SUM(R222:R229)</f>
        <v>11.239999999999998</v>
      </c>
      <c r="P231" s="16">
        <f t="shared" ref="P231:Q231" si="95">SUM(S222:S229)</f>
        <v>14.63</v>
      </c>
      <c r="Q231" s="17">
        <f t="shared" si="95"/>
        <v>13.776999999999999</v>
      </c>
      <c r="X231" s="10" t="s">
        <v>51</v>
      </c>
      <c r="Y231" s="100"/>
      <c r="Z231" s="16">
        <f>SUM(AC222:AC229)</f>
        <v>11.53</v>
      </c>
      <c r="AA231" s="16">
        <f t="shared" ref="AA231:AB231" si="96">SUM(AD222:AD229)</f>
        <v>15.440000000000001</v>
      </c>
      <c r="AB231" s="17">
        <f t="shared" si="96"/>
        <v>13.465999999999999</v>
      </c>
    </row>
    <row r="236" spans="2:31" ht="17.5" thickBot="1" x14ac:dyDescent="0.5"/>
    <row r="237" spans="2:31" ht="35" customHeight="1" thickBot="1" x14ac:dyDescent="0.5">
      <c r="B237" s="104" t="s">
        <v>142</v>
      </c>
      <c r="C237" s="105"/>
      <c r="D237" s="105"/>
      <c r="E237" s="105"/>
      <c r="F237" s="106"/>
      <c r="G237" s="23"/>
      <c r="H237" s="23"/>
      <c r="I237" s="23"/>
      <c r="J237" s="23"/>
      <c r="K237" s="23"/>
      <c r="L237" s="23"/>
      <c r="M237" s="104" t="s">
        <v>143</v>
      </c>
      <c r="N237" s="105"/>
      <c r="O237" s="105"/>
      <c r="P237" s="105"/>
      <c r="Q237" s="106"/>
      <c r="X237" s="104" t="s">
        <v>144</v>
      </c>
      <c r="Y237" s="105"/>
      <c r="Z237" s="105"/>
      <c r="AA237" s="105"/>
      <c r="AB237" s="106"/>
    </row>
    <row r="238" spans="2:31" ht="37" customHeight="1" thickBot="1" x14ac:dyDescent="0.5">
      <c r="B238" s="27" t="s">
        <v>37</v>
      </c>
      <c r="C238" s="29" t="s">
        <v>0</v>
      </c>
      <c r="D238" s="43" t="s">
        <v>66</v>
      </c>
      <c r="E238" s="31" t="s">
        <v>67</v>
      </c>
      <c r="F238" s="29" t="s">
        <v>38</v>
      </c>
      <c r="M238" s="27" t="s">
        <v>37</v>
      </c>
      <c r="N238" s="29" t="s">
        <v>0</v>
      </c>
      <c r="O238" s="43" t="s">
        <v>66</v>
      </c>
      <c r="P238" s="31" t="s">
        <v>67</v>
      </c>
      <c r="Q238" s="29" t="s">
        <v>38</v>
      </c>
      <c r="X238" s="27" t="s">
        <v>37</v>
      </c>
      <c r="Y238" s="29" t="s">
        <v>0</v>
      </c>
      <c r="Z238" s="43" t="s">
        <v>66</v>
      </c>
      <c r="AA238" s="31" t="s">
        <v>67</v>
      </c>
      <c r="AB238" s="29" t="s">
        <v>38</v>
      </c>
    </row>
    <row r="239" spans="2:31" x14ac:dyDescent="0.45">
      <c r="B239" s="32" t="s">
        <v>1</v>
      </c>
      <c r="C239" s="42">
        <v>2</v>
      </c>
      <c r="D239" s="35">
        <v>0.72499999999999998</v>
      </c>
      <c r="E239" s="25">
        <v>0.81</v>
      </c>
      <c r="F239" s="26">
        <v>0.80500000000000005</v>
      </c>
      <c r="G239" s="1">
        <f>$C239*D239</f>
        <v>1.45</v>
      </c>
      <c r="H239" s="1">
        <f>$C239*E239</f>
        <v>1.62</v>
      </c>
      <c r="I239" s="1">
        <f>$C239*F239</f>
        <v>1.61</v>
      </c>
      <c r="M239" s="32" t="s">
        <v>1</v>
      </c>
      <c r="N239" s="42">
        <v>2</v>
      </c>
      <c r="O239" s="35">
        <v>0.87</v>
      </c>
      <c r="P239" s="25">
        <v>0.95</v>
      </c>
      <c r="Q239" s="26">
        <v>0.94199999999999995</v>
      </c>
      <c r="R239" s="1">
        <f>$N239*O239</f>
        <v>1.74</v>
      </c>
      <c r="S239" s="1">
        <f t="shared" ref="S239:T268" si="97">$N239*P239</f>
        <v>1.9</v>
      </c>
      <c r="T239" s="1">
        <f t="shared" si="97"/>
        <v>1.8839999999999999</v>
      </c>
      <c r="X239" s="32" t="s">
        <v>1</v>
      </c>
      <c r="Y239" s="42">
        <v>2</v>
      </c>
      <c r="Z239" s="35">
        <v>0.83</v>
      </c>
      <c r="AA239" s="25">
        <v>0.92500000000000004</v>
      </c>
      <c r="AB239" s="26">
        <v>0.92900000000000005</v>
      </c>
      <c r="AC239" s="1">
        <f>$N239*Z239</f>
        <v>1.66</v>
      </c>
      <c r="AD239" s="1">
        <f t="shared" ref="AD239:AE268" si="98">$N239*AA239</f>
        <v>1.85</v>
      </c>
      <c r="AE239" s="1">
        <f t="shared" si="98"/>
        <v>1.8580000000000001</v>
      </c>
    </row>
    <row r="240" spans="2:31" x14ac:dyDescent="0.45">
      <c r="B240" s="33" t="s">
        <v>2</v>
      </c>
      <c r="C240" s="39">
        <v>2</v>
      </c>
      <c r="D240" s="36">
        <v>0.70500000000000007</v>
      </c>
      <c r="E240" s="3">
        <v>0.79500000000000004</v>
      </c>
      <c r="F240" s="4">
        <v>0.76500000000000001</v>
      </c>
      <c r="G240" s="1">
        <f t="shared" ref="G240:I268" si="99">$C240*D240</f>
        <v>1.4100000000000001</v>
      </c>
      <c r="H240" s="1">
        <f t="shared" si="99"/>
        <v>1.59</v>
      </c>
      <c r="I240" s="1">
        <f t="shared" si="99"/>
        <v>1.53</v>
      </c>
      <c r="M240" s="33" t="s">
        <v>2</v>
      </c>
      <c r="N240" s="39">
        <v>2</v>
      </c>
      <c r="O240" s="36">
        <v>0.88</v>
      </c>
      <c r="P240" s="3">
        <v>0.95</v>
      </c>
      <c r="Q240" s="4">
        <v>0.93700000000000006</v>
      </c>
      <c r="R240" s="1">
        <f t="shared" ref="R240:R268" si="100">$N240*O240</f>
        <v>1.76</v>
      </c>
      <c r="S240" s="1">
        <f t="shared" si="97"/>
        <v>1.9</v>
      </c>
      <c r="T240" s="1">
        <f t="shared" si="97"/>
        <v>1.8740000000000001</v>
      </c>
      <c r="X240" s="33" t="s">
        <v>2</v>
      </c>
      <c r="Y240" s="39">
        <v>2</v>
      </c>
      <c r="Z240" s="36">
        <v>0.83000000000000007</v>
      </c>
      <c r="AA240" s="3">
        <v>0.92</v>
      </c>
      <c r="AB240" s="4">
        <v>0.89900000000000002</v>
      </c>
      <c r="AC240" s="1">
        <f t="shared" ref="AC240:AC268" si="101">$N240*Z240</f>
        <v>1.6600000000000001</v>
      </c>
      <c r="AD240" s="1">
        <f t="shared" si="98"/>
        <v>1.84</v>
      </c>
      <c r="AE240" s="1">
        <f t="shared" si="98"/>
        <v>1.798</v>
      </c>
    </row>
    <row r="241" spans="2:31" x14ac:dyDescent="0.45">
      <c r="B241" s="33" t="s">
        <v>3</v>
      </c>
      <c r="C241" s="39">
        <v>3</v>
      </c>
      <c r="D241" s="36">
        <v>0.67500000000000004</v>
      </c>
      <c r="E241" s="3">
        <v>0.77500000000000002</v>
      </c>
      <c r="F241" s="4">
        <v>0.753</v>
      </c>
      <c r="G241" s="1">
        <f t="shared" si="99"/>
        <v>2.0250000000000004</v>
      </c>
      <c r="H241" s="1">
        <f t="shared" si="99"/>
        <v>2.3250000000000002</v>
      </c>
      <c r="I241" s="1">
        <f t="shared" si="99"/>
        <v>2.2589999999999999</v>
      </c>
      <c r="M241" s="33" t="s">
        <v>3</v>
      </c>
      <c r="N241" s="39">
        <v>3</v>
      </c>
      <c r="O241" s="36">
        <v>0.86</v>
      </c>
      <c r="P241" s="3">
        <v>0.94499999999999995</v>
      </c>
      <c r="Q241" s="4">
        <v>0.92800000000000005</v>
      </c>
      <c r="R241" s="1">
        <f t="shared" si="100"/>
        <v>2.58</v>
      </c>
      <c r="S241" s="1">
        <f t="shared" si="97"/>
        <v>2.835</v>
      </c>
      <c r="T241" s="1">
        <f t="shared" si="97"/>
        <v>2.7840000000000003</v>
      </c>
      <c r="X241" s="33" t="s">
        <v>3</v>
      </c>
      <c r="Y241" s="39">
        <v>3</v>
      </c>
      <c r="Z241" s="36">
        <v>0.81499999999999995</v>
      </c>
      <c r="AA241" s="3">
        <v>0.91500000000000004</v>
      </c>
      <c r="AB241" s="4">
        <v>0.91800000000000004</v>
      </c>
      <c r="AC241" s="1">
        <f t="shared" si="101"/>
        <v>2.4449999999999998</v>
      </c>
      <c r="AD241" s="1">
        <f t="shared" si="98"/>
        <v>2.7450000000000001</v>
      </c>
      <c r="AE241" s="1">
        <f t="shared" si="98"/>
        <v>2.754</v>
      </c>
    </row>
    <row r="242" spans="2:31" x14ac:dyDescent="0.45">
      <c r="B242" s="33" t="s">
        <v>4</v>
      </c>
      <c r="C242" s="39">
        <v>3</v>
      </c>
      <c r="D242" s="36">
        <v>0.71</v>
      </c>
      <c r="E242" s="3">
        <v>0.79</v>
      </c>
      <c r="F242" s="4">
        <v>0.77600000000000002</v>
      </c>
      <c r="G242" s="1">
        <f t="shared" si="99"/>
        <v>2.13</v>
      </c>
      <c r="H242" s="1">
        <f t="shared" si="99"/>
        <v>2.37</v>
      </c>
      <c r="I242" s="1">
        <f t="shared" si="99"/>
        <v>2.3280000000000003</v>
      </c>
      <c r="M242" s="33" t="s">
        <v>4</v>
      </c>
      <c r="N242" s="39">
        <v>3</v>
      </c>
      <c r="O242" s="36">
        <v>0.875</v>
      </c>
      <c r="P242" s="3">
        <v>0.95</v>
      </c>
      <c r="Q242" s="4">
        <v>0.93400000000000005</v>
      </c>
      <c r="R242" s="1">
        <f t="shared" si="100"/>
        <v>2.625</v>
      </c>
      <c r="S242" s="1">
        <f t="shared" si="97"/>
        <v>2.8499999999999996</v>
      </c>
      <c r="T242" s="1">
        <f t="shared" si="97"/>
        <v>2.802</v>
      </c>
      <c r="X242" s="33" t="s">
        <v>4</v>
      </c>
      <c r="Y242" s="39">
        <v>3</v>
      </c>
      <c r="Z242" s="36">
        <v>0.82499999999999996</v>
      </c>
      <c r="AA242" s="3">
        <v>0.92</v>
      </c>
      <c r="AB242" s="4">
        <v>0.89800000000000002</v>
      </c>
      <c r="AC242" s="1">
        <f t="shared" si="101"/>
        <v>2.4749999999999996</v>
      </c>
      <c r="AD242" s="1">
        <f t="shared" si="98"/>
        <v>2.7600000000000002</v>
      </c>
      <c r="AE242" s="1">
        <f t="shared" si="98"/>
        <v>2.694</v>
      </c>
    </row>
    <row r="243" spans="2:31" x14ac:dyDescent="0.45">
      <c r="B243" s="33" t="s">
        <v>5</v>
      </c>
      <c r="C243" s="39">
        <v>3</v>
      </c>
      <c r="D243" s="36">
        <v>0.49</v>
      </c>
      <c r="E243" s="3">
        <v>0.57999999999999996</v>
      </c>
      <c r="F243" s="4">
        <v>0.55100000000000005</v>
      </c>
      <c r="G243" s="1">
        <f t="shared" si="99"/>
        <v>1.47</v>
      </c>
      <c r="H243" s="1">
        <f t="shared" si="99"/>
        <v>1.7399999999999998</v>
      </c>
      <c r="I243" s="1">
        <f t="shared" si="99"/>
        <v>1.653</v>
      </c>
      <c r="M243" s="33" t="s">
        <v>5</v>
      </c>
      <c r="N243" s="39">
        <v>3</v>
      </c>
      <c r="O243" s="36">
        <v>0.71</v>
      </c>
      <c r="P243" s="3">
        <v>0.79500000000000004</v>
      </c>
      <c r="Q243" s="4">
        <v>0.80400000000000005</v>
      </c>
      <c r="R243" s="1">
        <f t="shared" si="100"/>
        <v>2.13</v>
      </c>
      <c r="S243" s="1">
        <f t="shared" si="97"/>
        <v>2.3850000000000002</v>
      </c>
      <c r="T243" s="1">
        <f t="shared" si="97"/>
        <v>2.4119999999999999</v>
      </c>
      <c r="X243" s="33" t="s">
        <v>5</v>
      </c>
      <c r="Y243" s="39">
        <v>3</v>
      </c>
      <c r="Z243" s="36">
        <v>0.63500000000000001</v>
      </c>
      <c r="AA243" s="3">
        <v>0.70499999999999996</v>
      </c>
      <c r="AB243" s="4">
        <v>0.71799999999999997</v>
      </c>
      <c r="AC243" s="1">
        <f t="shared" si="101"/>
        <v>1.905</v>
      </c>
      <c r="AD243" s="1">
        <f t="shared" si="98"/>
        <v>2.1149999999999998</v>
      </c>
      <c r="AE243" s="1">
        <f t="shared" si="98"/>
        <v>2.1539999999999999</v>
      </c>
    </row>
    <row r="244" spans="2:31" x14ac:dyDescent="0.45">
      <c r="B244" s="33" t="s">
        <v>6</v>
      </c>
      <c r="C244" s="39">
        <v>3</v>
      </c>
      <c r="D244" s="36">
        <v>0.69500000000000006</v>
      </c>
      <c r="E244" s="3">
        <v>0.79</v>
      </c>
      <c r="F244" s="4">
        <v>0.77900000000000003</v>
      </c>
      <c r="G244" s="1">
        <f t="shared" si="99"/>
        <v>2.085</v>
      </c>
      <c r="H244" s="1">
        <f t="shared" si="99"/>
        <v>2.37</v>
      </c>
      <c r="I244" s="1">
        <f t="shared" si="99"/>
        <v>2.3370000000000002</v>
      </c>
      <c r="M244" s="33" t="s">
        <v>6</v>
      </c>
      <c r="N244" s="39">
        <v>3</v>
      </c>
      <c r="O244" s="36">
        <v>0.87</v>
      </c>
      <c r="P244" s="3">
        <v>0.95</v>
      </c>
      <c r="Q244" s="4">
        <v>0.93200000000000005</v>
      </c>
      <c r="R244" s="1">
        <f t="shared" si="100"/>
        <v>2.61</v>
      </c>
      <c r="S244" s="1">
        <f t="shared" si="97"/>
        <v>2.8499999999999996</v>
      </c>
      <c r="T244" s="1">
        <f t="shared" si="97"/>
        <v>2.7960000000000003</v>
      </c>
      <c r="X244" s="33" t="s">
        <v>6</v>
      </c>
      <c r="Y244" s="39">
        <v>3</v>
      </c>
      <c r="Z244" s="36">
        <v>0.81</v>
      </c>
      <c r="AA244" s="3">
        <v>0.92500000000000004</v>
      </c>
      <c r="AB244" s="4">
        <v>0.93200000000000005</v>
      </c>
      <c r="AC244" s="1">
        <f t="shared" si="101"/>
        <v>2.4300000000000002</v>
      </c>
      <c r="AD244" s="1">
        <f t="shared" si="98"/>
        <v>2.7750000000000004</v>
      </c>
      <c r="AE244" s="1">
        <f t="shared" si="98"/>
        <v>2.7960000000000003</v>
      </c>
    </row>
    <row r="245" spans="2:31" x14ac:dyDescent="0.45">
      <c r="B245" s="33" t="s">
        <v>7</v>
      </c>
      <c r="C245" s="39">
        <v>3</v>
      </c>
      <c r="D245" s="36">
        <v>0.48</v>
      </c>
      <c r="E245" s="3">
        <v>0.59499999999999997</v>
      </c>
      <c r="F245" s="4">
        <v>0.53900000000000003</v>
      </c>
      <c r="G245" s="1">
        <f t="shared" si="99"/>
        <v>1.44</v>
      </c>
      <c r="H245" s="1">
        <f t="shared" si="99"/>
        <v>1.7849999999999999</v>
      </c>
      <c r="I245" s="1">
        <f t="shared" si="99"/>
        <v>1.617</v>
      </c>
      <c r="M245" s="33" t="s">
        <v>7</v>
      </c>
      <c r="N245" s="39">
        <v>3</v>
      </c>
      <c r="O245" s="36">
        <v>0.72</v>
      </c>
      <c r="P245" s="3">
        <v>0.83</v>
      </c>
      <c r="Q245" s="4">
        <v>0.83899999999999997</v>
      </c>
      <c r="R245" s="1">
        <f t="shared" si="100"/>
        <v>2.16</v>
      </c>
      <c r="S245" s="1">
        <f t="shared" si="97"/>
        <v>2.4899999999999998</v>
      </c>
      <c r="T245" s="1">
        <f t="shared" si="97"/>
        <v>2.5169999999999999</v>
      </c>
      <c r="X245" s="33" t="s">
        <v>7</v>
      </c>
      <c r="Y245" s="39">
        <v>3</v>
      </c>
      <c r="Z245" s="36">
        <v>0.66</v>
      </c>
      <c r="AA245" s="3">
        <v>0.75</v>
      </c>
      <c r="AB245" s="4">
        <v>0.76300000000000001</v>
      </c>
      <c r="AC245" s="1">
        <f t="shared" si="101"/>
        <v>1.98</v>
      </c>
      <c r="AD245" s="1">
        <f t="shared" si="98"/>
        <v>2.25</v>
      </c>
      <c r="AE245" s="1">
        <f t="shared" si="98"/>
        <v>2.2890000000000001</v>
      </c>
    </row>
    <row r="246" spans="2:31" x14ac:dyDescent="0.45">
      <c r="B246" s="33" t="s">
        <v>8</v>
      </c>
      <c r="C246" s="39">
        <v>3</v>
      </c>
      <c r="D246" s="36">
        <v>0.51</v>
      </c>
      <c r="E246" s="3">
        <v>0.61499999999999999</v>
      </c>
      <c r="F246" s="4">
        <v>0.61099999999999999</v>
      </c>
      <c r="G246" s="1">
        <f t="shared" si="99"/>
        <v>1.53</v>
      </c>
      <c r="H246" s="1">
        <f t="shared" si="99"/>
        <v>1.845</v>
      </c>
      <c r="I246" s="1">
        <f t="shared" si="99"/>
        <v>1.833</v>
      </c>
      <c r="M246" s="33" t="s">
        <v>8</v>
      </c>
      <c r="N246" s="39">
        <v>3</v>
      </c>
      <c r="O246" s="36">
        <v>0.75</v>
      </c>
      <c r="P246" s="3">
        <v>0.85</v>
      </c>
      <c r="Q246" s="4">
        <v>0.85099999999999998</v>
      </c>
      <c r="R246" s="1">
        <f t="shared" si="100"/>
        <v>2.25</v>
      </c>
      <c r="S246" s="1">
        <f t="shared" si="97"/>
        <v>2.5499999999999998</v>
      </c>
      <c r="T246" s="1">
        <f t="shared" si="97"/>
        <v>2.5529999999999999</v>
      </c>
      <c r="X246" s="33" t="s">
        <v>8</v>
      </c>
      <c r="Y246" s="39">
        <v>3</v>
      </c>
      <c r="Z246" s="36">
        <v>0.7</v>
      </c>
      <c r="AA246" s="3">
        <v>0.78500000000000003</v>
      </c>
      <c r="AB246" s="4">
        <v>0.80600000000000005</v>
      </c>
      <c r="AC246" s="1">
        <f t="shared" si="101"/>
        <v>2.0999999999999996</v>
      </c>
      <c r="AD246" s="1">
        <f t="shared" si="98"/>
        <v>2.355</v>
      </c>
      <c r="AE246" s="1">
        <f t="shared" si="98"/>
        <v>2.4180000000000001</v>
      </c>
    </row>
    <row r="247" spans="2:31" x14ac:dyDescent="0.45">
      <c r="B247" s="33" t="s">
        <v>9</v>
      </c>
      <c r="C247" s="39">
        <v>4</v>
      </c>
      <c r="D247" s="36">
        <v>0.44499999999999995</v>
      </c>
      <c r="E247" s="3">
        <v>0.55499999999999994</v>
      </c>
      <c r="F247" s="4">
        <v>0.52500000000000002</v>
      </c>
      <c r="G247" s="1">
        <f t="shared" si="99"/>
        <v>1.7799999999999998</v>
      </c>
      <c r="H247" s="1">
        <f t="shared" si="99"/>
        <v>2.2199999999999998</v>
      </c>
      <c r="I247" s="1">
        <f t="shared" si="99"/>
        <v>2.1</v>
      </c>
      <c r="M247" s="33" t="s">
        <v>9</v>
      </c>
      <c r="N247" s="39">
        <v>4</v>
      </c>
      <c r="O247" s="36">
        <v>0.745</v>
      </c>
      <c r="P247" s="3">
        <v>0.84499999999999997</v>
      </c>
      <c r="Q247" s="4">
        <v>0.84599999999999997</v>
      </c>
      <c r="R247" s="1">
        <f t="shared" si="100"/>
        <v>2.98</v>
      </c>
      <c r="S247" s="1">
        <f t="shared" si="97"/>
        <v>3.38</v>
      </c>
      <c r="T247" s="1">
        <f t="shared" si="97"/>
        <v>3.3839999999999999</v>
      </c>
      <c r="X247" s="33" t="s">
        <v>9</v>
      </c>
      <c r="Y247" s="39">
        <v>4</v>
      </c>
      <c r="Z247" s="36">
        <v>0.66</v>
      </c>
      <c r="AA247" s="3">
        <v>0.76</v>
      </c>
      <c r="AB247" s="4">
        <v>0.77600000000000002</v>
      </c>
      <c r="AC247" s="1">
        <f t="shared" si="101"/>
        <v>2.64</v>
      </c>
      <c r="AD247" s="1">
        <f t="shared" si="98"/>
        <v>3.04</v>
      </c>
      <c r="AE247" s="1">
        <f t="shared" si="98"/>
        <v>3.1040000000000001</v>
      </c>
    </row>
    <row r="248" spans="2:31" x14ac:dyDescent="0.45">
      <c r="B248" s="33" t="s">
        <v>10</v>
      </c>
      <c r="C248" s="39">
        <v>4</v>
      </c>
      <c r="D248" s="36">
        <v>0.53</v>
      </c>
      <c r="E248" s="3">
        <v>0.63</v>
      </c>
      <c r="F248" s="4">
        <v>0.58699999999999997</v>
      </c>
      <c r="G248" s="1">
        <f t="shared" si="99"/>
        <v>2.12</v>
      </c>
      <c r="H248" s="1">
        <f t="shared" si="99"/>
        <v>2.52</v>
      </c>
      <c r="I248" s="1">
        <f t="shared" si="99"/>
        <v>2.3479999999999999</v>
      </c>
      <c r="M248" s="33" t="s">
        <v>10</v>
      </c>
      <c r="N248" s="39">
        <v>4</v>
      </c>
      <c r="O248" s="36">
        <v>0.78499999999999992</v>
      </c>
      <c r="P248" s="3">
        <v>0.875</v>
      </c>
      <c r="Q248" s="4">
        <v>0.874</v>
      </c>
      <c r="R248" s="1">
        <f t="shared" si="100"/>
        <v>3.1399999999999997</v>
      </c>
      <c r="S248" s="1">
        <f t="shared" si="97"/>
        <v>3.5</v>
      </c>
      <c r="T248" s="1">
        <f t="shared" si="97"/>
        <v>3.496</v>
      </c>
      <c r="X248" s="33" t="s">
        <v>10</v>
      </c>
      <c r="Y248" s="39">
        <v>4</v>
      </c>
      <c r="Z248" s="36">
        <v>0.7</v>
      </c>
      <c r="AA248" s="3">
        <v>0.78500000000000003</v>
      </c>
      <c r="AB248" s="4">
        <v>0.80700000000000005</v>
      </c>
      <c r="AC248" s="1">
        <f t="shared" si="101"/>
        <v>2.8</v>
      </c>
      <c r="AD248" s="1">
        <f t="shared" si="98"/>
        <v>3.14</v>
      </c>
      <c r="AE248" s="1">
        <f t="shared" si="98"/>
        <v>3.2280000000000002</v>
      </c>
    </row>
    <row r="249" spans="2:31" x14ac:dyDescent="0.45">
      <c r="B249" s="33" t="s">
        <v>11</v>
      </c>
      <c r="C249" s="39">
        <v>4</v>
      </c>
      <c r="D249" s="36">
        <v>0.32999999999999996</v>
      </c>
      <c r="E249" s="3">
        <v>0.46499999999999997</v>
      </c>
      <c r="F249" s="4">
        <v>0.41899999999999998</v>
      </c>
      <c r="G249" s="1">
        <f t="shared" si="99"/>
        <v>1.3199999999999998</v>
      </c>
      <c r="H249" s="1">
        <f t="shared" si="99"/>
        <v>1.8599999999999999</v>
      </c>
      <c r="I249" s="1">
        <f t="shared" si="99"/>
        <v>1.6759999999999999</v>
      </c>
      <c r="M249" s="33" t="s">
        <v>11</v>
      </c>
      <c r="N249" s="39">
        <v>4</v>
      </c>
      <c r="O249" s="36">
        <v>0.66500000000000004</v>
      </c>
      <c r="P249" s="3">
        <v>0.79</v>
      </c>
      <c r="Q249" s="4">
        <v>0.80400000000000005</v>
      </c>
      <c r="R249" s="1">
        <f t="shared" si="100"/>
        <v>2.66</v>
      </c>
      <c r="S249" s="1">
        <f t="shared" si="97"/>
        <v>3.16</v>
      </c>
      <c r="T249" s="1">
        <f t="shared" si="97"/>
        <v>3.2160000000000002</v>
      </c>
      <c r="X249" s="33" t="s">
        <v>11</v>
      </c>
      <c r="Y249" s="39">
        <v>4</v>
      </c>
      <c r="Z249" s="36">
        <v>0.64</v>
      </c>
      <c r="AA249" s="3">
        <v>0.73</v>
      </c>
      <c r="AB249" s="4">
        <v>0.74199999999999999</v>
      </c>
      <c r="AC249" s="1">
        <f t="shared" si="101"/>
        <v>2.56</v>
      </c>
      <c r="AD249" s="1">
        <f t="shared" si="98"/>
        <v>2.92</v>
      </c>
      <c r="AE249" s="1">
        <f t="shared" si="98"/>
        <v>2.968</v>
      </c>
    </row>
    <row r="250" spans="2:31" x14ac:dyDescent="0.45">
      <c r="B250" s="33" t="s">
        <v>12</v>
      </c>
      <c r="C250" s="39">
        <v>4</v>
      </c>
      <c r="D250" s="36">
        <v>0.28000000000000003</v>
      </c>
      <c r="E250" s="3">
        <v>0.34499999999999997</v>
      </c>
      <c r="F250" s="4">
        <v>0.313</v>
      </c>
      <c r="G250" s="1">
        <f t="shared" si="99"/>
        <v>1.1200000000000001</v>
      </c>
      <c r="H250" s="1">
        <f t="shared" si="99"/>
        <v>1.38</v>
      </c>
      <c r="I250" s="1">
        <f t="shared" si="99"/>
        <v>1.252</v>
      </c>
      <c r="M250" s="33" t="s">
        <v>12</v>
      </c>
      <c r="N250" s="39">
        <v>4</v>
      </c>
      <c r="O250" s="36">
        <v>0.46500000000000008</v>
      </c>
      <c r="P250" s="3">
        <v>0.52500000000000002</v>
      </c>
      <c r="Q250" s="4">
        <v>0.63800000000000001</v>
      </c>
      <c r="R250" s="1">
        <f t="shared" si="100"/>
        <v>1.8600000000000003</v>
      </c>
      <c r="S250" s="1">
        <f t="shared" si="97"/>
        <v>2.1</v>
      </c>
      <c r="T250" s="1">
        <f t="shared" si="97"/>
        <v>2.552</v>
      </c>
      <c r="X250" s="33" t="s">
        <v>12</v>
      </c>
      <c r="Y250" s="39">
        <v>4</v>
      </c>
      <c r="Z250" s="36">
        <v>0.40999999999999992</v>
      </c>
      <c r="AA250" s="3">
        <v>0.45</v>
      </c>
      <c r="AB250" s="4">
        <v>0.55500000000000005</v>
      </c>
      <c r="AC250" s="1">
        <f t="shared" si="101"/>
        <v>1.6399999999999997</v>
      </c>
      <c r="AD250" s="1">
        <f t="shared" si="98"/>
        <v>1.8</v>
      </c>
      <c r="AE250" s="1">
        <f t="shared" si="98"/>
        <v>2.2200000000000002</v>
      </c>
    </row>
    <row r="251" spans="2:31" x14ac:dyDescent="0.45">
      <c r="B251" s="33" t="s">
        <v>13</v>
      </c>
      <c r="C251" s="39">
        <v>4</v>
      </c>
      <c r="D251" s="36">
        <v>0.39500000000000002</v>
      </c>
      <c r="E251" s="3">
        <v>0.49</v>
      </c>
      <c r="F251" s="4">
        <v>0.47099999999999997</v>
      </c>
      <c r="G251" s="1">
        <f t="shared" si="99"/>
        <v>1.58</v>
      </c>
      <c r="H251" s="1">
        <f t="shared" si="99"/>
        <v>1.96</v>
      </c>
      <c r="I251" s="1">
        <f t="shared" si="99"/>
        <v>1.8839999999999999</v>
      </c>
      <c r="M251" s="33" t="s">
        <v>13</v>
      </c>
      <c r="N251" s="39">
        <v>4</v>
      </c>
      <c r="O251" s="36">
        <v>0.63</v>
      </c>
      <c r="P251" s="3">
        <v>0.72</v>
      </c>
      <c r="Q251" s="4">
        <v>0.746</v>
      </c>
      <c r="R251" s="1">
        <f t="shared" si="100"/>
        <v>2.52</v>
      </c>
      <c r="S251" s="1">
        <f t="shared" si="97"/>
        <v>2.88</v>
      </c>
      <c r="T251" s="1">
        <f t="shared" si="97"/>
        <v>2.984</v>
      </c>
      <c r="X251" s="33" t="s">
        <v>13</v>
      </c>
      <c r="Y251" s="39">
        <v>4</v>
      </c>
      <c r="Z251" s="36">
        <v>0.59</v>
      </c>
      <c r="AA251" s="3">
        <v>0.65</v>
      </c>
      <c r="AB251" s="4">
        <v>0.69099999999999995</v>
      </c>
      <c r="AC251" s="1">
        <f t="shared" si="101"/>
        <v>2.36</v>
      </c>
      <c r="AD251" s="1">
        <f t="shared" si="98"/>
        <v>2.6</v>
      </c>
      <c r="AE251" s="1">
        <f t="shared" si="98"/>
        <v>2.7639999999999998</v>
      </c>
    </row>
    <row r="252" spans="2:31" x14ac:dyDescent="0.45">
      <c r="B252" s="33" t="s">
        <v>14</v>
      </c>
      <c r="C252" s="39">
        <v>4</v>
      </c>
      <c r="D252" s="36">
        <v>6.4999999999999947E-2</v>
      </c>
      <c r="E252" s="3">
        <v>0.09</v>
      </c>
      <c r="F252" s="4">
        <v>8.1000000000000003E-2</v>
      </c>
      <c r="G252" s="1">
        <f t="shared" si="99"/>
        <v>0.25999999999999979</v>
      </c>
      <c r="H252" s="1">
        <f t="shared" si="99"/>
        <v>0.36</v>
      </c>
      <c r="I252" s="1">
        <f t="shared" si="99"/>
        <v>0.32400000000000001</v>
      </c>
      <c r="M252" s="33" t="s">
        <v>14</v>
      </c>
      <c r="N252" s="39">
        <v>4</v>
      </c>
      <c r="O252" s="36">
        <v>0.19999999999999996</v>
      </c>
      <c r="P252" s="3">
        <v>0.26</v>
      </c>
      <c r="Q252" s="4">
        <v>0.33100000000000002</v>
      </c>
      <c r="R252" s="1">
        <f t="shared" si="100"/>
        <v>0.79999999999999982</v>
      </c>
      <c r="S252" s="1">
        <f t="shared" si="97"/>
        <v>1.04</v>
      </c>
      <c r="T252" s="1">
        <f t="shared" si="97"/>
        <v>1.3240000000000001</v>
      </c>
      <c r="X252" s="33" t="s">
        <v>14</v>
      </c>
      <c r="Y252" s="39">
        <v>4</v>
      </c>
      <c r="Z252" s="36">
        <v>0.17000000000000004</v>
      </c>
      <c r="AA252" s="3">
        <v>0.19500000000000001</v>
      </c>
      <c r="AB252" s="4">
        <v>0.245</v>
      </c>
      <c r="AC252" s="1">
        <f t="shared" si="101"/>
        <v>0.68000000000000016</v>
      </c>
      <c r="AD252" s="1">
        <f t="shared" si="98"/>
        <v>0.78</v>
      </c>
      <c r="AE252" s="1">
        <f t="shared" si="98"/>
        <v>0.98</v>
      </c>
    </row>
    <row r="253" spans="2:31" x14ac:dyDescent="0.45">
      <c r="B253" s="33" t="s">
        <v>15</v>
      </c>
      <c r="C253" s="39">
        <v>4</v>
      </c>
      <c r="D253" s="36">
        <v>0.22499999999999998</v>
      </c>
      <c r="E253" s="3">
        <v>0.27500000000000002</v>
      </c>
      <c r="F253" s="4">
        <v>0.253</v>
      </c>
      <c r="G253" s="1">
        <f t="shared" si="99"/>
        <v>0.89999999999999991</v>
      </c>
      <c r="H253" s="1">
        <f t="shared" si="99"/>
        <v>1.1000000000000001</v>
      </c>
      <c r="I253" s="1">
        <f t="shared" si="99"/>
        <v>1.012</v>
      </c>
      <c r="M253" s="33" t="s">
        <v>15</v>
      </c>
      <c r="N253" s="39">
        <v>4</v>
      </c>
      <c r="O253" s="36">
        <v>0.37</v>
      </c>
      <c r="P253" s="3">
        <v>0.435</v>
      </c>
      <c r="Q253" s="4">
        <v>0.46700000000000003</v>
      </c>
      <c r="R253" s="1">
        <f t="shared" si="100"/>
        <v>1.48</v>
      </c>
      <c r="S253" s="1">
        <f t="shared" si="97"/>
        <v>1.74</v>
      </c>
      <c r="T253" s="1">
        <f t="shared" si="97"/>
        <v>1.8680000000000001</v>
      </c>
      <c r="X253" s="33" t="s">
        <v>15</v>
      </c>
      <c r="Y253" s="39">
        <v>4</v>
      </c>
      <c r="Z253" s="36">
        <v>0.35499999999999998</v>
      </c>
      <c r="AA253" s="3">
        <v>0.39500000000000002</v>
      </c>
      <c r="AB253" s="4">
        <v>0.41399999999999998</v>
      </c>
      <c r="AC253" s="1">
        <f t="shared" si="101"/>
        <v>1.42</v>
      </c>
      <c r="AD253" s="1">
        <f t="shared" si="98"/>
        <v>1.58</v>
      </c>
      <c r="AE253" s="1">
        <f t="shared" si="98"/>
        <v>1.6559999999999999</v>
      </c>
    </row>
    <row r="254" spans="2:31" x14ac:dyDescent="0.45">
      <c r="B254" s="33" t="s">
        <v>16</v>
      </c>
      <c r="C254" s="39">
        <v>3</v>
      </c>
      <c r="D254" s="36">
        <v>0.63500000000000001</v>
      </c>
      <c r="E254" s="3">
        <v>0.745</v>
      </c>
      <c r="F254" s="4">
        <v>0.73</v>
      </c>
      <c r="G254" s="1">
        <f t="shared" si="99"/>
        <v>1.905</v>
      </c>
      <c r="H254" s="1">
        <f t="shared" si="99"/>
        <v>2.2349999999999999</v>
      </c>
      <c r="I254" s="1">
        <f t="shared" si="99"/>
        <v>2.19</v>
      </c>
      <c r="M254" s="33" t="s">
        <v>16</v>
      </c>
      <c r="N254" s="39">
        <v>3</v>
      </c>
      <c r="O254" s="36">
        <v>0.82000000000000006</v>
      </c>
      <c r="P254" s="3">
        <v>0.91500000000000004</v>
      </c>
      <c r="Q254" s="4">
        <v>0.9</v>
      </c>
      <c r="R254" s="1">
        <f t="shared" si="100"/>
        <v>2.46</v>
      </c>
      <c r="S254" s="1">
        <f t="shared" si="97"/>
        <v>2.7450000000000001</v>
      </c>
      <c r="T254" s="1">
        <f t="shared" si="97"/>
        <v>2.7</v>
      </c>
      <c r="X254" s="33" t="s">
        <v>16</v>
      </c>
      <c r="Y254" s="39">
        <v>3</v>
      </c>
      <c r="Z254" s="36">
        <v>0.78</v>
      </c>
      <c r="AA254" s="3">
        <v>0.89</v>
      </c>
      <c r="AB254" s="4">
        <v>0.88400000000000001</v>
      </c>
      <c r="AC254" s="1">
        <f t="shared" si="101"/>
        <v>2.34</v>
      </c>
      <c r="AD254" s="1">
        <f t="shared" si="98"/>
        <v>2.67</v>
      </c>
      <c r="AE254" s="1">
        <f t="shared" si="98"/>
        <v>2.6520000000000001</v>
      </c>
    </row>
    <row r="255" spans="2:31" x14ac:dyDescent="0.45">
      <c r="B255" s="33" t="s">
        <v>17</v>
      </c>
      <c r="C255" s="39">
        <v>3</v>
      </c>
      <c r="D255" s="36">
        <v>0.71499999999999997</v>
      </c>
      <c r="E255" s="3">
        <v>0.8</v>
      </c>
      <c r="F255" s="4">
        <v>0.80900000000000005</v>
      </c>
      <c r="G255" s="1">
        <f t="shared" si="99"/>
        <v>2.145</v>
      </c>
      <c r="H255" s="1">
        <f t="shared" si="99"/>
        <v>2.4000000000000004</v>
      </c>
      <c r="I255" s="1">
        <f t="shared" si="99"/>
        <v>2.427</v>
      </c>
      <c r="M255" s="33" t="s">
        <v>17</v>
      </c>
      <c r="N255" s="39">
        <v>3</v>
      </c>
      <c r="O255" s="36">
        <v>0.84</v>
      </c>
      <c r="P255" s="3">
        <v>0.93500000000000005</v>
      </c>
      <c r="Q255" s="4">
        <v>0.91700000000000004</v>
      </c>
      <c r="R255" s="1">
        <f t="shared" si="100"/>
        <v>2.52</v>
      </c>
      <c r="S255" s="1">
        <f t="shared" si="97"/>
        <v>2.8050000000000002</v>
      </c>
      <c r="T255" s="1">
        <f t="shared" si="97"/>
        <v>2.7510000000000003</v>
      </c>
      <c r="X255" s="33" t="s">
        <v>17</v>
      </c>
      <c r="Y255" s="39">
        <v>3</v>
      </c>
      <c r="Z255" s="36">
        <v>0.79499999999999993</v>
      </c>
      <c r="AA255" s="3">
        <v>0.91</v>
      </c>
      <c r="AB255" s="4">
        <v>0.90800000000000003</v>
      </c>
      <c r="AC255" s="1">
        <f t="shared" si="101"/>
        <v>2.3849999999999998</v>
      </c>
      <c r="AD255" s="1">
        <f t="shared" si="98"/>
        <v>2.73</v>
      </c>
      <c r="AE255" s="1">
        <f t="shared" si="98"/>
        <v>2.7240000000000002</v>
      </c>
    </row>
    <row r="256" spans="2:31" x14ac:dyDescent="0.45">
      <c r="B256" s="33" t="s">
        <v>18</v>
      </c>
      <c r="C256" s="39">
        <v>3</v>
      </c>
      <c r="D256" s="36">
        <v>0.62</v>
      </c>
      <c r="E256" s="3">
        <v>0.745</v>
      </c>
      <c r="F256" s="4">
        <v>0.72399999999999998</v>
      </c>
      <c r="G256" s="1">
        <f t="shared" si="99"/>
        <v>1.8599999999999999</v>
      </c>
      <c r="H256" s="1">
        <f t="shared" si="99"/>
        <v>2.2349999999999999</v>
      </c>
      <c r="I256" s="1">
        <f t="shared" si="99"/>
        <v>2.1719999999999997</v>
      </c>
      <c r="M256" s="33" t="s">
        <v>18</v>
      </c>
      <c r="N256" s="39">
        <v>3</v>
      </c>
      <c r="O256" s="36">
        <v>0.81499999999999995</v>
      </c>
      <c r="P256" s="3">
        <v>0.92500000000000004</v>
      </c>
      <c r="Q256" s="4">
        <v>0.90900000000000003</v>
      </c>
      <c r="R256" s="1">
        <f t="shared" si="100"/>
        <v>2.4449999999999998</v>
      </c>
      <c r="S256" s="1">
        <f t="shared" si="97"/>
        <v>2.7750000000000004</v>
      </c>
      <c r="T256" s="1">
        <f t="shared" si="97"/>
        <v>2.7270000000000003</v>
      </c>
      <c r="X256" s="33" t="s">
        <v>18</v>
      </c>
      <c r="Y256" s="39">
        <v>3</v>
      </c>
      <c r="Z256" s="36">
        <v>0.77</v>
      </c>
      <c r="AA256" s="3">
        <v>0.89500000000000002</v>
      </c>
      <c r="AB256" s="4">
        <v>0.89900000000000002</v>
      </c>
      <c r="AC256" s="1">
        <f t="shared" si="101"/>
        <v>2.31</v>
      </c>
      <c r="AD256" s="1">
        <f t="shared" si="98"/>
        <v>2.6850000000000001</v>
      </c>
      <c r="AE256" s="1">
        <f t="shared" si="98"/>
        <v>2.6970000000000001</v>
      </c>
    </row>
    <row r="257" spans="2:31" x14ac:dyDescent="0.45">
      <c r="B257" s="33" t="s">
        <v>19</v>
      </c>
      <c r="C257" s="39">
        <v>3</v>
      </c>
      <c r="D257" s="36">
        <v>0.38500000000000001</v>
      </c>
      <c r="E257" s="3">
        <v>0.52500000000000002</v>
      </c>
      <c r="F257" s="4">
        <v>0.48699999999999999</v>
      </c>
      <c r="G257" s="1">
        <f t="shared" si="99"/>
        <v>1.155</v>
      </c>
      <c r="H257" s="1">
        <f t="shared" si="99"/>
        <v>1.5750000000000002</v>
      </c>
      <c r="I257" s="1">
        <f t="shared" si="99"/>
        <v>1.4609999999999999</v>
      </c>
      <c r="M257" s="33" t="s">
        <v>19</v>
      </c>
      <c r="N257" s="39">
        <v>3</v>
      </c>
      <c r="O257" s="36">
        <v>0.65</v>
      </c>
      <c r="P257" s="3">
        <v>0.77500000000000002</v>
      </c>
      <c r="Q257" s="4">
        <v>0.78600000000000003</v>
      </c>
      <c r="R257" s="1">
        <f t="shared" si="100"/>
        <v>1.9500000000000002</v>
      </c>
      <c r="S257" s="1">
        <f t="shared" si="97"/>
        <v>2.3250000000000002</v>
      </c>
      <c r="T257" s="1">
        <f t="shared" si="97"/>
        <v>2.3580000000000001</v>
      </c>
      <c r="X257" s="33" t="s">
        <v>19</v>
      </c>
      <c r="Y257" s="39">
        <v>3</v>
      </c>
      <c r="Z257" s="36">
        <v>0.59</v>
      </c>
      <c r="AA257" s="3">
        <v>0.71</v>
      </c>
      <c r="AB257" s="4">
        <v>0.74299999999999999</v>
      </c>
      <c r="AC257" s="1">
        <f t="shared" si="101"/>
        <v>1.77</v>
      </c>
      <c r="AD257" s="1">
        <f t="shared" si="98"/>
        <v>2.13</v>
      </c>
      <c r="AE257" s="1">
        <f t="shared" si="98"/>
        <v>2.2290000000000001</v>
      </c>
    </row>
    <row r="258" spans="2:31" x14ac:dyDescent="0.45">
      <c r="B258" s="33" t="s">
        <v>20</v>
      </c>
      <c r="C258" s="39">
        <v>4</v>
      </c>
      <c r="D258" s="36">
        <v>0.19999999999999996</v>
      </c>
      <c r="E258" s="3">
        <v>0.315</v>
      </c>
      <c r="F258" s="4">
        <v>0.28599999999999998</v>
      </c>
      <c r="G258" s="1">
        <f t="shared" si="99"/>
        <v>0.79999999999999982</v>
      </c>
      <c r="H258" s="1">
        <f t="shared" si="99"/>
        <v>1.26</v>
      </c>
      <c r="I258" s="1">
        <f t="shared" si="99"/>
        <v>1.1439999999999999</v>
      </c>
      <c r="M258" s="33" t="s">
        <v>20</v>
      </c>
      <c r="N258" s="39">
        <v>4</v>
      </c>
      <c r="O258" s="36">
        <v>0.44999999999999996</v>
      </c>
      <c r="P258" s="3">
        <v>0.57999999999999996</v>
      </c>
      <c r="Q258" s="4">
        <v>0.60899999999999999</v>
      </c>
      <c r="R258" s="1">
        <f t="shared" si="100"/>
        <v>1.7999999999999998</v>
      </c>
      <c r="S258" s="1">
        <f t="shared" si="97"/>
        <v>2.3199999999999998</v>
      </c>
      <c r="T258" s="1">
        <f t="shared" si="97"/>
        <v>2.4359999999999999</v>
      </c>
      <c r="X258" s="33" t="s">
        <v>20</v>
      </c>
      <c r="Y258" s="39">
        <v>4</v>
      </c>
      <c r="Z258" s="36">
        <v>0.4</v>
      </c>
      <c r="AA258" s="3">
        <v>0.48499999999999999</v>
      </c>
      <c r="AB258" s="4">
        <v>0.499</v>
      </c>
      <c r="AC258" s="1">
        <f t="shared" si="101"/>
        <v>1.6</v>
      </c>
      <c r="AD258" s="1">
        <f t="shared" si="98"/>
        <v>1.94</v>
      </c>
      <c r="AE258" s="1">
        <f t="shared" si="98"/>
        <v>1.996</v>
      </c>
    </row>
    <row r="259" spans="2:31" x14ac:dyDescent="0.45">
      <c r="B259" s="33" t="s">
        <v>21</v>
      </c>
      <c r="C259" s="39">
        <v>4</v>
      </c>
      <c r="D259" s="36">
        <v>5.0000000000000044E-2</v>
      </c>
      <c r="E259" s="3">
        <v>0.12</v>
      </c>
      <c r="F259" s="4">
        <v>0.104</v>
      </c>
      <c r="G259" s="1">
        <f t="shared" si="99"/>
        <v>0.20000000000000018</v>
      </c>
      <c r="H259" s="1">
        <f t="shared" si="99"/>
        <v>0.48</v>
      </c>
      <c r="I259" s="1">
        <f t="shared" si="99"/>
        <v>0.41599999999999998</v>
      </c>
      <c r="M259" s="33" t="s">
        <v>21</v>
      </c>
      <c r="N259" s="39">
        <v>4</v>
      </c>
      <c r="O259" s="36">
        <v>0.29000000000000004</v>
      </c>
      <c r="P259" s="3">
        <v>0.42499999999999999</v>
      </c>
      <c r="Q259" s="4">
        <v>0.49299999999999999</v>
      </c>
      <c r="R259" s="1">
        <f t="shared" si="100"/>
        <v>1.1600000000000001</v>
      </c>
      <c r="S259" s="1">
        <f t="shared" si="97"/>
        <v>1.7</v>
      </c>
      <c r="T259" s="1">
        <f t="shared" si="97"/>
        <v>1.972</v>
      </c>
      <c r="X259" s="33" t="s">
        <v>21</v>
      </c>
      <c r="Y259" s="39">
        <v>4</v>
      </c>
      <c r="Z259" s="36">
        <v>0.18999999999999995</v>
      </c>
      <c r="AA259" s="3">
        <v>0.30499999999999999</v>
      </c>
      <c r="AB259" s="4">
        <v>0.36499999999999999</v>
      </c>
      <c r="AC259" s="1">
        <f t="shared" si="101"/>
        <v>0.75999999999999979</v>
      </c>
      <c r="AD259" s="1">
        <f t="shared" si="98"/>
        <v>1.22</v>
      </c>
      <c r="AE259" s="1">
        <f t="shared" si="98"/>
        <v>1.46</v>
      </c>
    </row>
    <row r="260" spans="2:31" x14ac:dyDescent="0.45">
      <c r="B260" s="33" t="s">
        <v>22</v>
      </c>
      <c r="C260" s="39">
        <v>4</v>
      </c>
      <c r="D260" s="36">
        <v>4.0000000000000036E-2</v>
      </c>
      <c r="E260" s="3">
        <v>0.04</v>
      </c>
      <c r="F260" s="4">
        <v>4.8000000000000001E-2</v>
      </c>
      <c r="G260" s="1">
        <f t="shared" si="99"/>
        <v>0.16000000000000014</v>
      </c>
      <c r="H260" s="1">
        <f t="shared" si="99"/>
        <v>0.16</v>
      </c>
      <c r="I260" s="1">
        <f t="shared" si="99"/>
        <v>0.192</v>
      </c>
      <c r="M260" s="33" t="s">
        <v>22</v>
      </c>
      <c r="N260" s="39">
        <v>4</v>
      </c>
      <c r="O260" s="36">
        <v>6.4999999999999947E-2</v>
      </c>
      <c r="P260" s="3">
        <v>8.4999999999999992E-2</v>
      </c>
      <c r="Q260" s="4">
        <v>0.107</v>
      </c>
      <c r="R260" s="1">
        <f t="shared" si="100"/>
        <v>0.25999999999999979</v>
      </c>
      <c r="S260" s="1">
        <f t="shared" si="97"/>
        <v>0.33999999999999997</v>
      </c>
      <c r="T260" s="1">
        <f t="shared" si="97"/>
        <v>0.42799999999999999</v>
      </c>
      <c r="X260" s="33" t="s">
        <v>22</v>
      </c>
      <c r="Y260" s="39">
        <v>4</v>
      </c>
      <c r="Z260" s="36">
        <v>6.0000000000000053E-2</v>
      </c>
      <c r="AA260" s="3">
        <v>7.0000000000000007E-2</v>
      </c>
      <c r="AB260" s="4">
        <v>8.5000000000000006E-2</v>
      </c>
      <c r="AC260" s="1">
        <f t="shared" si="101"/>
        <v>0.24000000000000021</v>
      </c>
      <c r="AD260" s="1">
        <f t="shared" si="98"/>
        <v>0.28000000000000003</v>
      </c>
      <c r="AE260" s="1">
        <f t="shared" si="98"/>
        <v>0.34</v>
      </c>
    </row>
    <row r="261" spans="2:31" x14ac:dyDescent="0.45">
      <c r="B261" s="33" t="s">
        <v>23</v>
      </c>
      <c r="C261" s="39">
        <v>2</v>
      </c>
      <c r="D261" s="36">
        <v>0.78</v>
      </c>
      <c r="E261" s="3">
        <v>0.85</v>
      </c>
      <c r="F261" s="4">
        <v>0.85299999999999998</v>
      </c>
      <c r="G261" s="1">
        <f t="shared" si="99"/>
        <v>1.56</v>
      </c>
      <c r="H261" s="1">
        <f t="shared" si="99"/>
        <v>1.7</v>
      </c>
      <c r="I261" s="1">
        <f t="shared" si="99"/>
        <v>1.706</v>
      </c>
      <c r="M261" s="33" t="s">
        <v>23</v>
      </c>
      <c r="N261" s="39">
        <v>2</v>
      </c>
      <c r="O261" s="36">
        <v>0.78</v>
      </c>
      <c r="P261" s="3">
        <v>0.88500000000000001</v>
      </c>
      <c r="Q261" s="4">
        <v>0.88500000000000001</v>
      </c>
      <c r="R261" s="1">
        <f t="shared" si="100"/>
        <v>1.56</v>
      </c>
      <c r="S261" s="1">
        <f t="shared" si="97"/>
        <v>1.77</v>
      </c>
      <c r="T261" s="1">
        <f t="shared" si="97"/>
        <v>1.77</v>
      </c>
      <c r="X261" s="33" t="s">
        <v>23</v>
      </c>
      <c r="Y261" s="39">
        <v>2</v>
      </c>
      <c r="Z261" s="36">
        <v>0.78499999999999992</v>
      </c>
      <c r="AA261" s="3">
        <v>0.89</v>
      </c>
      <c r="AB261" s="4">
        <v>0.89900000000000002</v>
      </c>
      <c r="AC261" s="1">
        <f t="shared" si="101"/>
        <v>1.5699999999999998</v>
      </c>
      <c r="AD261" s="1">
        <f t="shared" si="98"/>
        <v>1.78</v>
      </c>
      <c r="AE261" s="1">
        <f t="shared" si="98"/>
        <v>1.798</v>
      </c>
    </row>
    <row r="262" spans="2:31" x14ac:dyDescent="0.45">
      <c r="B262" s="33" t="s">
        <v>24</v>
      </c>
      <c r="C262" s="39">
        <v>3</v>
      </c>
      <c r="D262" s="36">
        <v>0.72499999999999998</v>
      </c>
      <c r="E262" s="3">
        <v>0.81</v>
      </c>
      <c r="F262" s="4">
        <v>0.80800000000000005</v>
      </c>
      <c r="G262" s="1">
        <f t="shared" si="99"/>
        <v>2.1749999999999998</v>
      </c>
      <c r="H262" s="1">
        <f t="shared" si="99"/>
        <v>2.4300000000000002</v>
      </c>
      <c r="I262" s="1">
        <f t="shared" si="99"/>
        <v>2.4240000000000004</v>
      </c>
      <c r="M262" s="33" t="s">
        <v>24</v>
      </c>
      <c r="N262" s="39">
        <v>3</v>
      </c>
      <c r="O262" s="36">
        <v>0.67500000000000004</v>
      </c>
      <c r="P262" s="3">
        <v>0.77</v>
      </c>
      <c r="Q262" s="4">
        <v>0.78300000000000003</v>
      </c>
      <c r="R262" s="1">
        <f t="shared" si="100"/>
        <v>2.0250000000000004</v>
      </c>
      <c r="S262" s="1">
        <f t="shared" si="97"/>
        <v>2.31</v>
      </c>
      <c r="T262" s="1">
        <f t="shared" si="97"/>
        <v>2.3490000000000002</v>
      </c>
      <c r="X262" s="33" t="s">
        <v>24</v>
      </c>
      <c r="Y262" s="39">
        <v>3</v>
      </c>
      <c r="Z262" s="36">
        <v>0.82499999999999996</v>
      </c>
      <c r="AA262" s="3">
        <v>0.91</v>
      </c>
      <c r="AB262" s="4">
        <v>0.92</v>
      </c>
      <c r="AC262" s="1">
        <f t="shared" si="101"/>
        <v>2.4749999999999996</v>
      </c>
      <c r="AD262" s="1">
        <f t="shared" si="98"/>
        <v>2.73</v>
      </c>
      <c r="AE262" s="1">
        <f t="shared" si="98"/>
        <v>2.7600000000000002</v>
      </c>
    </row>
    <row r="263" spans="2:31" x14ac:dyDescent="0.45">
      <c r="B263" s="33" t="s">
        <v>25</v>
      </c>
      <c r="C263" s="39">
        <v>3</v>
      </c>
      <c r="D263" s="36">
        <v>0.65999999999999992</v>
      </c>
      <c r="E263" s="3">
        <v>0.76500000000000001</v>
      </c>
      <c r="F263" s="4">
        <v>0.752</v>
      </c>
      <c r="G263" s="1">
        <f t="shared" si="99"/>
        <v>1.9799999999999998</v>
      </c>
      <c r="H263" s="1">
        <f t="shared" si="99"/>
        <v>2.2949999999999999</v>
      </c>
      <c r="I263" s="1">
        <f t="shared" si="99"/>
        <v>2.2560000000000002</v>
      </c>
      <c r="M263" s="33" t="s">
        <v>25</v>
      </c>
      <c r="N263" s="39">
        <v>3</v>
      </c>
      <c r="O263" s="36">
        <v>0.745</v>
      </c>
      <c r="P263" s="3">
        <v>0.875</v>
      </c>
      <c r="Q263" s="4">
        <v>0.871</v>
      </c>
      <c r="R263" s="1">
        <f t="shared" si="100"/>
        <v>2.2349999999999999</v>
      </c>
      <c r="S263" s="1">
        <f t="shared" si="97"/>
        <v>2.625</v>
      </c>
      <c r="T263" s="1">
        <f t="shared" si="97"/>
        <v>2.613</v>
      </c>
      <c r="X263" s="33" t="s">
        <v>25</v>
      </c>
      <c r="Y263" s="39">
        <v>3</v>
      </c>
      <c r="Z263" s="36">
        <v>0.7</v>
      </c>
      <c r="AA263" s="3">
        <v>0.79</v>
      </c>
      <c r="AB263" s="4">
        <v>0.79500000000000004</v>
      </c>
      <c r="AC263" s="1">
        <f t="shared" si="101"/>
        <v>2.0999999999999996</v>
      </c>
      <c r="AD263" s="1">
        <f t="shared" si="98"/>
        <v>2.37</v>
      </c>
      <c r="AE263" s="1">
        <f t="shared" si="98"/>
        <v>2.3850000000000002</v>
      </c>
    </row>
    <row r="264" spans="2:31" x14ac:dyDescent="0.45">
      <c r="B264" s="33" t="s">
        <v>26</v>
      </c>
      <c r="C264" s="39">
        <v>3</v>
      </c>
      <c r="D264" s="36">
        <v>0.53</v>
      </c>
      <c r="E264" s="3">
        <v>0.63</v>
      </c>
      <c r="F264" s="4">
        <v>0.60699999999999998</v>
      </c>
      <c r="G264" s="1">
        <f t="shared" si="99"/>
        <v>1.59</v>
      </c>
      <c r="H264" s="1">
        <f t="shared" si="99"/>
        <v>1.8900000000000001</v>
      </c>
      <c r="I264" s="1">
        <f t="shared" si="99"/>
        <v>1.821</v>
      </c>
      <c r="M264" s="33" t="s">
        <v>26</v>
      </c>
      <c r="N264" s="39">
        <v>3</v>
      </c>
      <c r="O264" s="36">
        <v>0.61499999999999999</v>
      </c>
      <c r="P264" s="3">
        <v>0.71</v>
      </c>
      <c r="Q264" s="4">
        <v>0.73</v>
      </c>
      <c r="R264" s="1">
        <f t="shared" si="100"/>
        <v>1.845</v>
      </c>
      <c r="S264" s="1">
        <f t="shared" si="97"/>
        <v>2.13</v>
      </c>
      <c r="T264" s="1">
        <f t="shared" si="97"/>
        <v>2.19</v>
      </c>
      <c r="X264" s="33" t="s">
        <v>26</v>
      </c>
      <c r="Y264" s="39">
        <v>3</v>
      </c>
      <c r="Z264" s="36">
        <v>0.60499999999999998</v>
      </c>
      <c r="AA264" s="3">
        <v>0.73</v>
      </c>
      <c r="AB264" s="4">
        <v>0.75800000000000001</v>
      </c>
      <c r="AC264" s="1">
        <f t="shared" si="101"/>
        <v>1.8149999999999999</v>
      </c>
      <c r="AD264" s="1">
        <f t="shared" si="98"/>
        <v>2.19</v>
      </c>
      <c r="AE264" s="1">
        <f t="shared" si="98"/>
        <v>2.274</v>
      </c>
    </row>
    <row r="265" spans="2:31" x14ac:dyDescent="0.45">
      <c r="B265" s="33" t="s">
        <v>27</v>
      </c>
      <c r="C265" s="39">
        <v>3</v>
      </c>
      <c r="D265" s="36">
        <v>0.375</v>
      </c>
      <c r="E265" s="3">
        <v>0.49</v>
      </c>
      <c r="F265" s="4">
        <v>0.45500000000000002</v>
      </c>
      <c r="G265" s="1">
        <f t="shared" si="99"/>
        <v>1.125</v>
      </c>
      <c r="H265" s="1">
        <f t="shared" si="99"/>
        <v>1.47</v>
      </c>
      <c r="I265" s="1">
        <f t="shared" si="99"/>
        <v>1.365</v>
      </c>
      <c r="M265" s="33" t="s">
        <v>27</v>
      </c>
      <c r="N265" s="39">
        <v>3</v>
      </c>
      <c r="O265" s="36">
        <v>0.55499999999999994</v>
      </c>
      <c r="P265" s="3">
        <v>0.65500000000000003</v>
      </c>
      <c r="Q265" s="4">
        <v>0.69599999999999995</v>
      </c>
      <c r="R265" s="1">
        <f t="shared" si="100"/>
        <v>1.6649999999999998</v>
      </c>
      <c r="S265" s="1">
        <f t="shared" si="97"/>
        <v>1.9650000000000001</v>
      </c>
      <c r="T265" s="1">
        <f t="shared" si="97"/>
        <v>2.0880000000000001</v>
      </c>
      <c r="X265" s="33" t="s">
        <v>27</v>
      </c>
      <c r="Y265" s="39">
        <v>3</v>
      </c>
      <c r="Z265" s="36">
        <v>0.59499999999999997</v>
      </c>
      <c r="AA265" s="3">
        <v>0.73</v>
      </c>
      <c r="AB265" s="4">
        <v>0.749</v>
      </c>
      <c r="AC265" s="1">
        <f t="shared" si="101"/>
        <v>1.7849999999999999</v>
      </c>
      <c r="AD265" s="1">
        <f t="shared" si="98"/>
        <v>2.19</v>
      </c>
      <c r="AE265" s="1">
        <f t="shared" si="98"/>
        <v>2.2469999999999999</v>
      </c>
    </row>
    <row r="266" spans="2:31" x14ac:dyDescent="0.45">
      <c r="B266" s="33" t="s">
        <v>28</v>
      </c>
      <c r="C266" s="39">
        <v>4</v>
      </c>
      <c r="D266" s="36">
        <v>0.47</v>
      </c>
      <c r="E266" s="3">
        <v>0.57499999999999996</v>
      </c>
      <c r="F266" s="4">
        <v>0.53200000000000003</v>
      </c>
      <c r="G266" s="1">
        <f t="shared" si="99"/>
        <v>1.88</v>
      </c>
      <c r="H266" s="1">
        <f t="shared" si="99"/>
        <v>2.2999999999999998</v>
      </c>
      <c r="I266" s="1">
        <f t="shared" si="99"/>
        <v>2.1280000000000001</v>
      </c>
      <c r="M266" s="33" t="s">
        <v>28</v>
      </c>
      <c r="N266" s="39">
        <v>4</v>
      </c>
      <c r="O266" s="36">
        <v>0.375</v>
      </c>
      <c r="P266" s="3">
        <v>0.43</v>
      </c>
      <c r="Q266" s="4">
        <v>0.46800000000000003</v>
      </c>
      <c r="R266" s="1">
        <f t="shared" si="100"/>
        <v>1.5</v>
      </c>
      <c r="S266" s="1">
        <f t="shared" si="97"/>
        <v>1.72</v>
      </c>
      <c r="T266" s="1">
        <f t="shared" si="97"/>
        <v>1.8720000000000001</v>
      </c>
      <c r="X266" s="33" t="s">
        <v>28</v>
      </c>
      <c r="Y266" s="39">
        <v>4</v>
      </c>
      <c r="Z266" s="36">
        <v>0.44499999999999995</v>
      </c>
      <c r="AA266" s="3">
        <v>0.53</v>
      </c>
      <c r="AB266" s="4">
        <v>0.58299999999999996</v>
      </c>
      <c r="AC266" s="1">
        <f t="shared" si="101"/>
        <v>1.7799999999999998</v>
      </c>
      <c r="AD266" s="1">
        <f t="shared" si="98"/>
        <v>2.12</v>
      </c>
      <c r="AE266" s="1">
        <f t="shared" si="98"/>
        <v>2.3319999999999999</v>
      </c>
    </row>
    <row r="267" spans="2:31" x14ac:dyDescent="0.45">
      <c r="B267" s="33" t="s">
        <v>29</v>
      </c>
      <c r="C267" s="39">
        <v>4</v>
      </c>
      <c r="D267" s="36">
        <v>2.5000000000000022E-2</v>
      </c>
      <c r="E267" s="3">
        <v>5.5E-2</v>
      </c>
      <c r="F267" s="4">
        <v>4.9000000000000002E-2</v>
      </c>
      <c r="G267" s="1">
        <f t="shared" si="99"/>
        <v>0.10000000000000009</v>
      </c>
      <c r="H267" s="1">
        <f t="shared" si="99"/>
        <v>0.22</v>
      </c>
      <c r="I267" s="1">
        <f t="shared" si="99"/>
        <v>0.19600000000000001</v>
      </c>
      <c r="M267" s="33" t="s">
        <v>29</v>
      </c>
      <c r="N267" s="39">
        <v>4</v>
      </c>
      <c r="O267" s="36">
        <v>0.17000000000000004</v>
      </c>
      <c r="P267" s="3">
        <v>0.26500000000000001</v>
      </c>
      <c r="Q267" s="4">
        <v>0.32400000000000001</v>
      </c>
      <c r="R267" s="1">
        <f t="shared" si="100"/>
        <v>0.68000000000000016</v>
      </c>
      <c r="S267" s="1">
        <f t="shared" si="97"/>
        <v>1.06</v>
      </c>
      <c r="T267" s="1">
        <f t="shared" si="97"/>
        <v>1.296</v>
      </c>
      <c r="X267" s="33" t="s">
        <v>29</v>
      </c>
      <c r="Y267" s="39">
        <v>4</v>
      </c>
      <c r="Z267" s="36">
        <v>0.23499999999999999</v>
      </c>
      <c r="AA267" s="3">
        <v>0.30499999999999999</v>
      </c>
      <c r="AB267" s="4">
        <v>0.34699999999999998</v>
      </c>
      <c r="AC267" s="1">
        <f t="shared" si="101"/>
        <v>0.94</v>
      </c>
      <c r="AD267" s="1">
        <f t="shared" si="98"/>
        <v>1.22</v>
      </c>
      <c r="AE267" s="1">
        <f t="shared" si="98"/>
        <v>1.3879999999999999</v>
      </c>
    </row>
    <row r="268" spans="2:31" ht="17.5" thickBot="1" x14ac:dyDescent="0.5">
      <c r="B268" s="33" t="s">
        <v>30</v>
      </c>
      <c r="C268" s="39">
        <v>4</v>
      </c>
      <c r="D268" s="36">
        <v>3.0000000000000027E-2</v>
      </c>
      <c r="E268" s="3">
        <v>6.5000000000000002E-2</v>
      </c>
      <c r="F268" s="4">
        <v>0.06</v>
      </c>
      <c r="G268" s="1">
        <f t="shared" si="99"/>
        <v>0.12000000000000011</v>
      </c>
      <c r="H268" s="1">
        <f t="shared" si="99"/>
        <v>0.26</v>
      </c>
      <c r="I268" s="1">
        <f t="shared" si="99"/>
        <v>0.24</v>
      </c>
      <c r="M268" s="33" t="s">
        <v>30</v>
      </c>
      <c r="N268" s="39">
        <v>4</v>
      </c>
      <c r="O268" s="36">
        <v>6.0000000000000053E-2</v>
      </c>
      <c r="P268" s="3">
        <v>9.5000000000000001E-2</v>
      </c>
      <c r="Q268" s="4">
        <v>0.13400000000000001</v>
      </c>
      <c r="R268" s="1">
        <f t="shared" si="100"/>
        <v>0.24000000000000021</v>
      </c>
      <c r="S268" s="1">
        <f t="shared" si="97"/>
        <v>0.38</v>
      </c>
      <c r="T268" s="1">
        <f t="shared" si="97"/>
        <v>0.53600000000000003</v>
      </c>
      <c r="X268" s="33" t="s">
        <v>30</v>
      </c>
      <c r="Y268" s="39">
        <v>4</v>
      </c>
      <c r="Z268" s="36">
        <v>0.10999999999999999</v>
      </c>
      <c r="AA268" s="3">
        <v>0.155</v>
      </c>
      <c r="AB268" s="4">
        <v>0.193</v>
      </c>
      <c r="AC268" s="1">
        <f t="shared" si="101"/>
        <v>0.43999999999999995</v>
      </c>
      <c r="AD268" s="1">
        <f t="shared" si="98"/>
        <v>0.62</v>
      </c>
      <c r="AE268" s="1">
        <f t="shared" si="98"/>
        <v>0.77200000000000002</v>
      </c>
    </row>
    <row r="269" spans="2:31" ht="25" customHeight="1" x14ac:dyDescent="0.45">
      <c r="B269" s="7" t="s">
        <v>39</v>
      </c>
      <c r="C269" s="99"/>
      <c r="D269" s="20">
        <f>SUM(G239:G260)</f>
        <v>30.844999999999999</v>
      </c>
      <c r="E269" s="20">
        <f t="shared" ref="E269:F269" si="102">SUM(H239:H260)</f>
        <v>37.389999999999993</v>
      </c>
      <c r="F269" s="21">
        <f t="shared" si="102"/>
        <v>35.764999999999993</v>
      </c>
      <c r="G269" s="24"/>
      <c r="H269" s="24"/>
      <c r="I269" s="24"/>
      <c r="J269" s="24"/>
      <c r="K269" s="24"/>
      <c r="L269" s="24"/>
      <c r="M269" s="7" t="s">
        <v>39</v>
      </c>
      <c r="N269" s="99"/>
      <c r="O269" s="20">
        <f>SUM(R239:R260)</f>
        <v>45.890000000000008</v>
      </c>
      <c r="P269" s="20">
        <f t="shared" ref="P269:Q269" si="103">SUM(S239:S260)</f>
        <v>52.570000000000007</v>
      </c>
      <c r="Q269" s="21">
        <f t="shared" si="103"/>
        <v>53.818000000000005</v>
      </c>
      <c r="X269" s="7" t="s">
        <v>39</v>
      </c>
      <c r="Y269" s="99"/>
      <c r="Z269" s="20">
        <f>SUM(AC239:AC260)</f>
        <v>42.160000000000004</v>
      </c>
      <c r="AA269" s="20">
        <f t="shared" ref="AA269:AB269" si="104">SUM(AD239:AD260)</f>
        <v>48.204999999999998</v>
      </c>
      <c r="AB269" s="21">
        <f t="shared" si="104"/>
        <v>49.779000000000011</v>
      </c>
    </row>
    <row r="270" spans="2:31" ht="25" customHeight="1" thickBot="1" x14ac:dyDescent="0.5">
      <c r="B270" s="10" t="s">
        <v>51</v>
      </c>
      <c r="C270" s="100"/>
      <c r="D270" s="16">
        <f>SUM(G261:G268)</f>
        <v>10.529999999999998</v>
      </c>
      <c r="E270" s="16">
        <f t="shared" ref="E270:F270" si="105">SUM(H261:H268)</f>
        <v>12.565000000000001</v>
      </c>
      <c r="F270" s="17">
        <f t="shared" si="105"/>
        <v>12.136000000000001</v>
      </c>
      <c r="G270" s="24"/>
      <c r="H270" s="24"/>
      <c r="I270" s="24"/>
      <c r="J270" s="24"/>
      <c r="K270" s="24"/>
      <c r="L270" s="24"/>
      <c r="M270" s="10" t="s">
        <v>51</v>
      </c>
      <c r="N270" s="100"/>
      <c r="O270" s="16">
        <f>SUM(R261:R268)</f>
        <v>11.75</v>
      </c>
      <c r="P270" s="16">
        <f t="shared" ref="P270:Q270" si="106">SUM(S261:S268)</f>
        <v>13.960000000000003</v>
      </c>
      <c r="Q270" s="17">
        <f t="shared" si="106"/>
        <v>14.713999999999997</v>
      </c>
      <c r="X270" s="10" t="s">
        <v>51</v>
      </c>
      <c r="Y270" s="100"/>
      <c r="Z270" s="16">
        <f>SUM(AC261:AC268)</f>
        <v>12.904999999999998</v>
      </c>
      <c r="AA270" s="16">
        <f t="shared" ref="AA270:AB270" si="107">SUM(AD261:AD268)</f>
        <v>15.219999999999999</v>
      </c>
      <c r="AB270" s="17">
        <f t="shared" si="107"/>
        <v>15.956</v>
      </c>
    </row>
  </sheetData>
  <mergeCells count="42">
    <mergeCell ref="B237:F237"/>
    <mergeCell ref="M237:Q237"/>
    <mergeCell ref="X237:AB237"/>
    <mergeCell ref="C269:C270"/>
    <mergeCell ref="N269:N270"/>
    <mergeCell ref="Y269:Y270"/>
    <mergeCell ref="B198:F198"/>
    <mergeCell ref="M198:Q198"/>
    <mergeCell ref="X198:AB198"/>
    <mergeCell ref="C230:C231"/>
    <mergeCell ref="N230:N231"/>
    <mergeCell ref="Y230:Y231"/>
    <mergeCell ref="B159:F159"/>
    <mergeCell ref="M159:Q159"/>
    <mergeCell ref="X159:AB159"/>
    <mergeCell ref="C191:C192"/>
    <mergeCell ref="N191:N192"/>
    <mergeCell ref="Y191:Y192"/>
    <mergeCell ref="B120:F120"/>
    <mergeCell ref="M120:Q120"/>
    <mergeCell ref="X120:AB120"/>
    <mergeCell ref="C152:C153"/>
    <mergeCell ref="N152:N153"/>
    <mergeCell ref="Y152:Y153"/>
    <mergeCell ref="B81:F81"/>
    <mergeCell ref="M81:Q81"/>
    <mergeCell ref="X81:AB81"/>
    <mergeCell ref="C113:C114"/>
    <mergeCell ref="N113:N114"/>
    <mergeCell ref="Y113:Y114"/>
    <mergeCell ref="B42:F42"/>
    <mergeCell ref="M42:Q42"/>
    <mergeCell ref="X42:AB42"/>
    <mergeCell ref="C74:C75"/>
    <mergeCell ref="N74:N75"/>
    <mergeCell ref="Y74:Y75"/>
    <mergeCell ref="B3:F3"/>
    <mergeCell ref="M3:Q3"/>
    <mergeCell ref="X3:AB3"/>
    <mergeCell ref="C35:C36"/>
    <mergeCell ref="N35:N36"/>
    <mergeCell ref="Y35:Y36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89C2-A469-48F7-8EA4-91F5DAEDF41A}">
  <dimension ref="A2:K19"/>
  <sheetViews>
    <sheetView zoomScale="55" zoomScaleNormal="55" workbookViewId="0">
      <selection activeCell="C12" sqref="C12"/>
    </sheetView>
  </sheetViews>
  <sheetFormatPr defaultRowHeight="17" x14ac:dyDescent="0.45"/>
  <cols>
    <col min="1" max="1" width="2.83203125" customWidth="1"/>
    <col min="2" max="2" width="21.58203125" style="1" customWidth="1"/>
    <col min="3" max="6" width="14.9140625" style="1" customWidth="1"/>
    <col min="7" max="8" width="14.9140625" customWidth="1"/>
    <col min="9" max="9" width="14" style="1" customWidth="1"/>
    <col min="10" max="10" width="13.6640625" style="1" customWidth="1"/>
    <col min="11" max="11" width="2.9140625" customWidth="1"/>
  </cols>
  <sheetData>
    <row r="2" spans="1:11" ht="17.5" thickBot="1" x14ac:dyDescent="0.5">
      <c r="A2" s="96"/>
      <c r="B2" s="97"/>
      <c r="C2" s="97"/>
      <c r="D2" s="97"/>
      <c r="E2" s="97"/>
      <c r="F2" s="97"/>
      <c r="G2" s="96"/>
      <c r="H2" s="96"/>
      <c r="I2" s="97"/>
      <c r="J2" s="97"/>
      <c r="K2" s="96"/>
    </row>
    <row r="3" spans="1:11" s="54" customFormat="1" ht="30" customHeight="1" x14ac:dyDescent="0.45">
      <c r="A3" s="98"/>
      <c r="B3" s="123" t="s">
        <v>101</v>
      </c>
      <c r="C3" s="125" t="s">
        <v>102</v>
      </c>
      <c r="D3" s="126"/>
      <c r="E3" s="127"/>
      <c r="F3" s="125" t="s">
        <v>103</v>
      </c>
      <c r="G3" s="126"/>
      <c r="H3" s="127"/>
      <c r="I3" s="119" t="s">
        <v>99</v>
      </c>
      <c r="J3" s="121" t="s">
        <v>100</v>
      </c>
      <c r="K3" s="98"/>
    </row>
    <row r="4" spans="1:11" s="54" customFormat="1" ht="30" customHeight="1" thickBot="1" x14ac:dyDescent="0.5">
      <c r="A4" s="98"/>
      <c r="B4" s="124"/>
      <c r="C4" s="56" t="s">
        <v>82</v>
      </c>
      <c r="D4" s="57" t="s">
        <v>84</v>
      </c>
      <c r="E4" s="58" t="s">
        <v>85</v>
      </c>
      <c r="F4" s="56" t="s">
        <v>82</v>
      </c>
      <c r="G4" s="57" t="s">
        <v>84</v>
      </c>
      <c r="H4" s="58" t="s">
        <v>85</v>
      </c>
      <c r="I4" s="120"/>
      <c r="J4" s="122"/>
      <c r="K4" s="98"/>
    </row>
    <row r="5" spans="1:11" s="54" customFormat="1" ht="30" customHeight="1" x14ac:dyDescent="0.45">
      <c r="A5" s="98"/>
      <c r="B5" s="83" t="s">
        <v>83</v>
      </c>
      <c r="C5" s="67">
        <f>SUM('2021년 시행 국어'!$D$50:$F$50)/3</f>
        <v>52.606666666666662</v>
      </c>
      <c r="D5" s="68">
        <f>SUM('2021년 시행 국어'!$O$50:$Q$50)/3</f>
        <v>57.26</v>
      </c>
      <c r="E5" s="69">
        <f>D5-C5</f>
        <v>4.653333333333336</v>
      </c>
      <c r="F5" s="67">
        <f>SUM('2021년 시행 국어'!$D$51:$F$51)/3</f>
        <v>19.593333333333334</v>
      </c>
      <c r="G5" s="70">
        <f>SUM('2021년 시행 국어'!$O$51:$Q$51)/3</f>
        <v>19.146666666666665</v>
      </c>
      <c r="H5" s="69">
        <f>G5-F5</f>
        <v>-0.44666666666666899</v>
      </c>
      <c r="I5" s="60">
        <f>E5/0.76-H5/0.24</f>
        <v>7.9839181286549845</v>
      </c>
      <c r="J5" s="64">
        <v>3</v>
      </c>
      <c r="K5" s="98"/>
    </row>
    <row r="6" spans="1:11" s="54" customFormat="1" ht="30" customHeight="1" x14ac:dyDescent="0.45">
      <c r="A6" s="98"/>
      <c r="B6" s="84" t="s">
        <v>86</v>
      </c>
      <c r="C6" s="71">
        <f>SUM('2021년 시행 국어'!$D$104:$F$104)/3</f>
        <v>55.43666666666666</v>
      </c>
      <c r="D6" s="72">
        <f>SUM('2021년 시행 국어'!$O$104:$Q$104)/3</f>
        <v>60.343333333333327</v>
      </c>
      <c r="E6" s="73">
        <f t="shared" ref="E6:E18" si="0">D6-C6</f>
        <v>4.9066666666666663</v>
      </c>
      <c r="F6" s="71">
        <f>SUM('2021년 시행 국어'!$D$105:$F$105)/3</f>
        <v>19.576666666666664</v>
      </c>
      <c r="G6" s="72">
        <f>SUM('2021년 시행 국어'!$O$105:$Q$105)/3</f>
        <v>15.780000000000001</v>
      </c>
      <c r="H6" s="73">
        <f t="shared" ref="H6:H18" si="1">G6-F6</f>
        <v>-3.7966666666666633</v>
      </c>
      <c r="I6" s="61">
        <f t="shared" ref="I6:I18" si="2">E6/0.76-H6/0.24</f>
        <v>22.275584795321624</v>
      </c>
      <c r="J6" s="65">
        <v>6</v>
      </c>
      <c r="K6" s="98"/>
    </row>
    <row r="7" spans="1:11" s="54" customFormat="1" ht="30" customHeight="1" x14ac:dyDescent="0.45">
      <c r="A7" s="98"/>
      <c r="B7" s="84" t="s">
        <v>87</v>
      </c>
      <c r="C7" s="71">
        <f>SUM('2021년 시행 국어'!$D$158:$F$158)/3</f>
        <v>47.99666666666667</v>
      </c>
      <c r="D7" s="72">
        <f>SUM('2021년 시행 국어'!$O$158:$Q$158)/3</f>
        <v>53.18333333333333</v>
      </c>
      <c r="E7" s="73">
        <f t="shared" si="0"/>
        <v>5.1866666666666603</v>
      </c>
      <c r="F7" s="71">
        <f>SUM('2021년 시행 국어'!$D$159:$F$159)/3</f>
        <v>20.43</v>
      </c>
      <c r="G7" s="72">
        <f>SUM('2021년 시행 국어'!$O$159:$Q$159)/3</f>
        <v>17.87</v>
      </c>
      <c r="H7" s="73">
        <f t="shared" si="1"/>
        <v>-2.5599999999999987</v>
      </c>
      <c r="I7" s="61">
        <f t="shared" si="2"/>
        <v>17.491228070175424</v>
      </c>
      <c r="J7" s="65">
        <v>5</v>
      </c>
      <c r="K7" s="98"/>
    </row>
    <row r="8" spans="1:11" s="54" customFormat="1" ht="30" customHeight="1" x14ac:dyDescent="0.45">
      <c r="A8" s="98"/>
      <c r="B8" s="84" t="s">
        <v>88</v>
      </c>
      <c r="C8" s="71">
        <f>SUM('2021년 시행 국어'!$D$212:$F$212)/3</f>
        <v>47.033333333333331</v>
      </c>
      <c r="D8" s="72">
        <f>SUM('2021년 시행 국어'!$O$212:$Q$212)/3</f>
        <v>52.553333333333342</v>
      </c>
      <c r="E8" s="73">
        <f t="shared" si="0"/>
        <v>5.5200000000000102</v>
      </c>
      <c r="F8" s="71">
        <f>SUM('2021년 시행 국어'!$D$213:$F$213)/3</f>
        <v>20.39</v>
      </c>
      <c r="G8" s="72">
        <f>SUM('2021년 시행 국어'!$O$213:$Q$213)/3</f>
        <v>18.543333333333333</v>
      </c>
      <c r="H8" s="73">
        <f t="shared" si="1"/>
        <v>-1.8466666666666676</v>
      </c>
      <c r="I8" s="61">
        <f t="shared" si="2"/>
        <v>14.957602339181303</v>
      </c>
      <c r="J8" s="65">
        <v>4</v>
      </c>
      <c r="K8" s="98"/>
    </row>
    <row r="9" spans="1:11" s="54" customFormat="1" ht="30" customHeight="1" x14ac:dyDescent="0.45">
      <c r="A9" s="98"/>
      <c r="B9" s="84" t="s">
        <v>89</v>
      </c>
      <c r="C9" s="71">
        <f>SUM('2021년 시행 국어'!$D$266:$F$266)/3</f>
        <v>59.593333333333334</v>
      </c>
      <c r="D9" s="72">
        <f>SUM('2021년 시행 국어'!$O$266:$Q$266)/3</f>
        <v>65.446666666666673</v>
      </c>
      <c r="E9" s="73">
        <f t="shared" si="0"/>
        <v>5.8533333333333388</v>
      </c>
      <c r="F9" s="71">
        <f>SUM('2021년 시행 국어'!$D$267:$F$267)/3</f>
        <v>20.893333333333334</v>
      </c>
      <c r="G9" s="72">
        <f>SUM('2021년 시행 국어'!$O$267:$Q$267)/3</f>
        <v>19.933333333333334</v>
      </c>
      <c r="H9" s="73">
        <f t="shared" si="1"/>
        <v>-0.96000000000000085</v>
      </c>
      <c r="I9" s="61">
        <f t="shared" si="2"/>
        <v>11.701754385964923</v>
      </c>
      <c r="J9" s="65">
        <v>3</v>
      </c>
      <c r="K9" s="98"/>
    </row>
    <row r="10" spans="1:11" s="54" customFormat="1" ht="30" customHeight="1" x14ac:dyDescent="0.45">
      <c r="A10" s="98"/>
      <c r="B10" s="84" t="s">
        <v>90</v>
      </c>
      <c r="C10" s="71">
        <f>SUM('2021년 시행 국어'!$D$320:$F$320)/3</f>
        <v>50.84</v>
      </c>
      <c r="D10" s="72">
        <f>SUM('2021년 시행 국어'!$O$320:$Q$320)/3</f>
        <v>57.883333333333326</v>
      </c>
      <c r="E10" s="73">
        <f t="shared" si="0"/>
        <v>7.0433333333333223</v>
      </c>
      <c r="F10" s="71">
        <f>SUM('2021년 시행 국어'!$D$321:$F$321)/3</f>
        <v>20.490000000000002</v>
      </c>
      <c r="G10" s="72">
        <f>SUM('2021년 시행 국어'!$O$321:$Q$321)/3</f>
        <v>20.073333333333334</v>
      </c>
      <c r="H10" s="73">
        <f t="shared" si="1"/>
        <v>-0.41666666666666785</v>
      </c>
      <c r="I10" s="61">
        <f t="shared" si="2"/>
        <v>11.003654970760225</v>
      </c>
      <c r="J10" s="65">
        <v>3</v>
      </c>
      <c r="K10" s="98"/>
    </row>
    <row r="11" spans="1:11" s="54" customFormat="1" ht="30" customHeight="1" x14ac:dyDescent="0.45">
      <c r="A11" s="98"/>
      <c r="B11" s="85" t="s">
        <v>91</v>
      </c>
      <c r="C11" s="74">
        <f>SUM('2021년 시행 국어'!$D$374:$F$374)/3</f>
        <v>47.078333333333326</v>
      </c>
      <c r="D11" s="75">
        <f>SUM('2021년 시행 국어'!$O$374:$Q$374)/3</f>
        <v>52.971666666666664</v>
      </c>
      <c r="E11" s="76">
        <f t="shared" si="0"/>
        <v>5.893333333333338</v>
      </c>
      <c r="F11" s="74">
        <f>SUM('2021년 시행 국어'!$D$375:$F$375)/3</f>
        <v>16.683333333333334</v>
      </c>
      <c r="G11" s="75">
        <f>SUM('2021년 시행 국어'!$O$375:$Q$375)/3</f>
        <v>17.75</v>
      </c>
      <c r="H11" s="77">
        <f t="shared" si="1"/>
        <v>1.0666666666666664</v>
      </c>
      <c r="I11" s="62">
        <f t="shared" si="2"/>
        <v>3.3099415204678433</v>
      </c>
      <c r="J11" s="66">
        <v>2</v>
      </c>
      <c r="K11" s="98"/>
    </row>
    <row r="12" spans="1:11" s="54" customFormat="1" ht="30" customHeight="1" x14ac:dyDescent="0.45">
      <c r="A12" s="98"/>
      <c r="B12" s="86" t="s">
        <v>92</v>
      </c>
      <c r="C12" s="71">
        <f>SUM('2022년 시행 국어'!$D$50:$F$50)/3</f>
        <v>50.476666666666667</v>
      </c>
      <c r="D12" s="78">
        <f>SUM('2022년 시행 국어'!$O$50:$Q$50)/3</f>
        <v>56.23</v>
      </c>
      <c r="E12" s="73">
        <f t="shared" si="0"/>
        <v>5.7533333333333303</v>
      </c>
      <c r="F12" s="71">
        <f>SUM('2022년 시행 국어'!$D$51:$F$51)/3</f>
        <v>20.183333333333334</v>
      </c>
      <c r="G12" s="72">
        <f>SUM('2022년 시행 국어'!$O$51:$Q$51)/3</f>
        <v>17.803333333333335</v>
      </c>
      <c r="H12" s="73">
        <f t="shared" si="1"/>
        <v>-2.379999999999999</v>
      </c>
      <c r="I12" s="61">
        <f t="shared" si="2"/>
        <v>17.48684210526315</v>
      </c>
      <c r="J12" s="65">
        <v>5</v>
      </c>
      <c r="K12" s="98"/>
    </row>
    <row r="13" spans="1:11" s="54" customFormat="1" ht="30" customHeight="1" x14ac:dyDescent="0.45">
      <c r="A13" s="98"/>
      <c r="B13" s="84" t="s">
        <v>93</v>
      </c>
      <c r="C13" s="71">
        <f>SUM('2022년 시행 국어'!$D$104:$F$104)/3</f>
        <v>54.319999999999993</v>
      </c>
      <c r="D13" s="72">
        <f>SUM('2022년 시행 국어'!$O$104:$Q$104)/3</f>
        <v>61.353333333333332</v>
      </c>
      <c r="E13" s="73">
        <f t="shared" si="0"/>
        <v>7.0333333333333385</v>
      </c>
      <c r="F13" s="71">
        <f>SUM('2022년 시행 국어'!$D$105:$F$105)/3</f>
        <v>19.266666666666666</v>
      </c>
      <c r="G13" s="72">
        <f>SUM('2022년 시행 국어'!$O$105:$Q$105)/3</f>
        <v>19.606666666666666</v>
      </c>
      <c r="H13" s="79">
        <f t="shared" si="1"/>
        <v>0.33999999999999986</v>
      </c>
      <c r="I13" s="61">
        <f t="shared" si="2"/>
        <v>7.8377192982456219</v>
      </c>
      <c r="J13" s="65">
        <v>3</v>
      </c>
      <c r="K13" s="98"/>
    </row>
    <row r="14" spans="1:11" s="54" customFormat="1" ht="30" customHeight="1" x14ac:dyDescent="0.45">
      <c r="A14" s="98"/>
      <c r="B14" s="84" t="s">
        <v>94</v>
      </c>
      <c r="C14" s="71">
        <f>SUM('2022년 시행 국어'!$D$158:$F$158)/3</f>
        <v>44.723333333333329</v>
      </c>
      <c r="D14" s="72">
        <f>SUM('2022년 시행 국어'!$O$158:$Q$158)/3</f>
        <v>51.146666666666668</v>
      </c>
      <c r="E14" s="73">
        <f t="shared" si="0"/>
        <v>6.4233333333333391</v>
      </c>
      <c r="F14" s="71">
        <f>SUM('2022년 시행 국어'!$D$159:$F$159)/3</f>
        <v>19.613333333333333</v>
      </c>
      <c r="G14" s="72">
        <f>SUM('2022년 시행 국어'!$O$159:$Q$159)/3</f>
        <v>18.296666666666667</v>
      </c>
      <c r="H14" s="73">
        <f t="shared" si="1"/>
        <v>-1.3166666666666664</v>
      </c>
      <c r="I14" s="61">
        <f t="shared" si="2"/>
        <v>13.937865497076031</v>
      </c>
      <c r="J14" s="65">
        <v>4</v>
      </c>
      <c r="K14" s="98"/>
    </row>
    <row r="15" spans="1:11" s="54" customFormat="1" ht="30" customHeight="1" x14ac:dyDescent="0.45">
      <c r="A15" s="98"/>
      <c r="B15" s="84" t="s">
        <v>95</v>
      </c>
      <c r="C15" s="71">
        <f>SUM('2022년 시행 국어'!$D$212:$F$212)/3</f>
        <v>54.169999999999995</v>
      </c>
      <c r="D15" s="72">
        <f>SUM('2022년 시행 국어'!$O$212:$Q$212)/3</f>
        <v>61.703333333333326</v>
      </c>
      <c r="E15" s="73">
        <f t="shared" si="0"/>
        <v>7.5333333333333314</v>
      </c>
      <c r="F15" s="71">
        <f>SUM('2022년 시행 국어'!$D$213:$F$213)/3</f>
        <v>18.526666666666667</v>
      </c>
      <c r="G15" s="72">
        <f>SUM('2022년 시행 국어'!$O$213:$Q$213)/3</f>
        <v>20.37</v>
      </c>
      <c r="H15" s="79">
        <f t="shared" si="1"/>
        <v>1.8433333333333337</v>
      </c>
      <c r="I15" s="61">
        <f t="shared" si="2"/>
        <v>2.2317251461988263</v>
      </c>
      <c r="J15" s="65">
        <v>1</v>
      </c>
      <c r="K15" s="98"/>
    </row>
    <row r="16" spans="1:11" s="54" customFormat="1" ht="30" customHeight="1" x14ac:dyDescent="0.45">
      <c r="A16" s="98"/>
      <c r="B16" s="84" t="s">
        <v>96</v>
      </c>
      <c r="C16" s="71">
        <f>SUM('2022년 시행 국어'!$D$266:$F$266)/3</f>
        <v>50.093333333333334</v>
      </c>
      <c r="D16" s="72">
        <f>SUM('2022년 시행 국어'!$O$266:$Q$266)/3</f>
        <v>56.546666666666674</v>
      </c>
      <c r="E16" s="73">
        <f t="shared" si="0"/>
        <v>6.4533333333333402</v>
      </c>
      <c r="F16" s="71">
        <f>SUM('2022년 시행 국어'!$D$267:$F$267)/3</f>
        <v>20.580000000000002</v>
      </c>
      <c r="G16" s="72">
        <f>SUM('2022년 시행 국어'!$O$267:$Q$267)/3</f>
        <v>18.53</v>
      </c>
      <c r="H16" s="73">
        <f t="shared" si="1"/>
        <v>-2.0500000000000007</v>
      </c>
      <c r="I16" s="61">
        <f t="shared" si="2"/>
        <v>17.032894736842117</v>
      </c>
      <c r="J16" s="65">
        <v>5</v>
      </c>
      <c r="K16" s="98"/>
    </row>
    <row r="17" spans="1:11" s="54" customFormat="1" ht="30" customHeight="1" x14ac:dyDescent="0.45">
      <c r="A17" s="98"/>
      <c r="B17" s="84" t="s">
        <v>97</v>
      </c>
      <c r="C17" s="71">
        <f>SUM('2022년 시행 국어'!$D$320:$F$320)/3</f>
        <v>49.546666666666674</v>
      </c>
      <c r="D17" s="72">
        <f>SUM('2022년 시행 국어'!$O$320:$Q$320)/3</f>
        <v>55.593333333333334</v>
      </c>
      <c r="E17" s="73">
        <f t="shared" si="0"/>
        <v>6.0466666666666598</v>
      </c>
      <c r="F17" s="71">
        <f>SUM('2022년 시행 국어'!$D$321:$F$321)/3</f>
        <v>20.526666666666667</v>
      </c>
      <c r="G17" s="72">
        <f>SUM('2022년 시행 국어'!$O$321:$Q$321)/3</f>
        <v>19.070000000000004</v>
      </c>
      <c r="H17" s="73">
        <f t="shared" si="1"/>
        <v>-1.4566666666666634</v>
      </c>
      <c r="I17" s="61">
        <f t="shared" si="2"/>
        <v>14.025584795321615</v>
      </c>
      <c r="J17" s="65">
        <v>4</v>
      </c>
      <c r="K17" s="98"/>
    </row>
    <row r="18" spans="1:11" s="54" customFormat="1" ht="30" customHeight="1" thickBot="1" x14ac:dyDescent="0.5">
      <c r="A18" s="98"/>
      <c r="B18" s="87" t="s">
        <v>98</v>
      </c>
      <c r="C18" s="80">
        <f>SUM('2022년 시행 국어'!$D$374:$F$374)/3</f>
        <v>54.928333333333335</v>
      </c>
      <c r="D18" s="81">
        <f>SUM('2022년 시행 국어'!$O$374:$Q$374)/3</f>
        <v>60.95333333333334</v>
      </c>
      <c r="E18" s="82">
        <f t="shared" si="0"/>
        <v>6.0250000000000057</v>
      </c>
      <c r="F18" s="80">
        <f>SUM('2022년 시행 국어'!$D$375:$F$375)/3</f>
        <v>20.323333333333334</v>
      </c>
      <c r="G18" s="81">
        <f>SUM('2022년 시행 국어'!$O$375:$Q$375)/3</f>
        <v>18.57</v>
      </c>
      <c r="H18" s="82">
        <f t="shared" si="1"/>
        <v>-1.7533333333333339</v>
      </c>
      <c r="I18" s="63">
        <f t="shared" si="2"/>
        <v>15.233187134502934</v>
      </c>
      <c r="J18" s="55"/>
      <c r="K18" s="98"/>
    </row>
    <row r="19" spans="1:11" x14ac:dyDescent="0.45">
      <c r="A19" s="96"/>
      <c r="B19" s="97"/>
      <c r="C19" s="97"/>
      <c r="D19" s="97"/>
      <c r="E19" s="97"/>
      <c r="F19" s="97"/>
      <c r="G19" s="96"/>
      <c r="H19" s="96"/>
      <c r="I19" s="97"/>
      <c r="J19" s="97"/>
      <c r="K19" s="96"/>
    </row>
  </sheetData>
  <mergeCells count="5">
    <mergeCell ref="I3:I4"/>
    <mergeCell ref="J3:J4"/>
    <mergeCell ref="B3:B4"/>
    <mergeCell ref="C3:E3"/>
    <mergeCell ref="F3:H3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3339-85AB-498E-8019-15EE9EC91B2F}">
  <dimension ref="B2:M39"/>
  <sheetViews>
    <sheetView zoomScale="70" zoomScaleNormal="70" workbookViewId="0"/>
  </sheetViews>
  <sheetFormatPr defaultRowHeight="17" x14ac:dyDescent="0.45"/>
  <cols>
    <col min="2" max="2" width="21.58203125" style="1" customWidth="1"/>
    <col min="3" max="6" width="14.9140625" style="1" customWidth="1"/>
    <col min="7" max="8" width="14.9140625" customWidth="1"/>
    <col min="9" max="9" width="14" style="1" customWidth="1"/>
    <col min="10" max="10" width="13.6640625" style="1" customWidth="1"/>
    <col min="13" max="13" width="19.9140625" bestFit="1" customWidth="1"/>
  </cols>
  <sheetData>
    <row r="2" spans="2:13" ht="17.5" thickBot="1" x14ac:dyDescent="0.5"/>
    <row r="3" spans="2:13" s="54" customFormat="1" ht="30" customHeight="1" x14ac:dyDescent="0.45">
      <c r="B3" s="123" t="s">
        <v>101</v>
      </c>
      <c r="C3" s="125" t="s">
        <v>130</v>
      </c>
      <c r="D3" s="126"/>
      <c r="E3" s="127"/>
      <c r="F3" s="125" t="s">
        <v>131</v>
      </c>
      <c r="G3" s="126"/>
      <c r="H3" s="127"/>
      <c r="I3" s="119" t="s">
        <v>128</v>
      </c>
      <c r="J3" s="121" t="s">
        <v>129</v>
      </c>
    </row>
    <row r="4" spans="2:13" s="54" customFormat="1" ht="30" customHeight="1" thickBot="1" x14ac:dyDescent="0.5">
      <c r="B4" s="124"/>
      <c r="C4" s="56" t="s">
        <v>125</v>
      </c>
      <c r="D4" s="57" t="s">
        <v>126</v>
      </c>
      <c r="E4" s="58" t="s">
        <v>127</v>
      </c>
      <c r="F4" s="56" t="s">
        <v>125</v>
      </c>
      <c r="G4" s="57" t="s">
        <v>126</v>
      </c>
      <c r="H4" s="58" t="s">
        <v>127</v>
      </c>
      <c r="I4" s="120"/>
      <c r="J4" s="122"/>
    </row>
    <row r="5" spans="2:13" s="54" customFormat="1" ht="30" customHeight="1" x14ac:dyDescent="0.45">
      <c r="B5" s="83" t="s">
        <v>83</v>
      </c>
      <c r="C5" s="67">
        <f>SUM('2021년 시행 수학'!$D$35:$F$35)/3</f>
        <v>36.506666666666668</v>
      </c>
      <c r="D5" s="70">
        <f>SUM('2021년 시행 수학'!$O$35:$Q$35)/3</f>
        <v>49.990000000000009</v>
      </c>
      <c r="E5" s="69">
        <f t="shared" ref="E5:E18" si="0">D5-C5</f>
        <v>13.483333333333341</v>
      </c>
      <c r="F5" s="67">
        <f>SUM('2021년 시행 수학'!$D$36:$F$36)/3</f>
        <v>14.133333333333333</v>
      </c>
      <c r="G5" s="70">
        <f>SUM('2021년 시행 수학'!$O$36:$Q$36)/3</f>
        <v>14.586666666666666</v>
      </c>
      <c r="H5" s="91">
        <f>G5-F5</f>
        <v>0.45333333333333314</v>
      </c>
      <c r="I5" s="60">
        <f>E5/0.74-H5/0.26</f>
        <v>16.47713097713099</v>
      </c>
      <c r="J5" s="64">
        <v>7</v>
      </c>
      <c r="M5" s="90"/>
    </row>
    <row r="6" spans="2:13" s="54" customFormat="1" ht="30" customHeight="1" x14ac:dyDescent="0.45">
      <c r="B6" s="84" t="s">
        <v>86</v>
      </c>
      <c r="C6" s="71">
        <f>SUM('2021년 시행 수학'!$D$74:$F$74)/3</f>
        <v>42.563333333333333</v>
      </c>
      <c r="D6" s="72">
        <f>SUM('2021년 시행 수학'!$O$74:$Q$74)/3</f>
        <v>54.193333333333328</v>
      </c>
      <c r="E6" s="73">
        <f t="shared" si="0"/>
        <v>11.629999999999995</v>
      </c>
      <c r="F6" s="71">
        <f>SUM('2021년 시행 수학'!$D$75:$F$75)/3</f>
        <v>13.763333333333334</v>
      </c>
      <c r="G6" s="72">
        <f>SUM('2021년 시행 수학'!$O$75:$Q$75)/3</f>
        <v>13.46</v>
      </c>
      <c r="H6" s="73">
        <f t="shared" ref="H6:H11" si="1">G6-F6</f>
        <v>-0.30333333333333279</v>
      </c>
      <c r="I6" s="61">
        <f t="shared" ref="I6:I18" si="2">E6/0.74-H6/0.26</f>
        <v>16.882882882882875</v>
      </c>
      <c r="J6" s="65">
        <v>5</v>
      </c>
      <c r="M6" s="90"/>
    </row>
    <row r="7" spans="2:13" s="54" customFormat="1" ht="30" customHeight="1" x14ac:dyDescent="0.45">
      <c r="B7" s="84" t="s">
        <v>87</v>
      </c>
      <c r="C7" s="71">
        <f>SUM('2021년 시행 수학'!$D$113:$F$113)/3</f>
        <v>39.68</v>
      </c>
      <c r="D7" s="72">
        <f>SUM('2021년 시행 수학'!$O$113:$Q$113)/3</f>
        <v>51.733333333333341</v>
      </c>
      <c r="E7" s="73">
        <f t="shared" si="0"/>
        <v>12.053333333333342</v>
      </c>
      <c r="F7" s="71">
        <f>SUM('2021년 시행 수학'!$D$114:$F$114)/3</f>
        <v>13.816666666666668</v>
      </c>
      <c r="G7" s="72">
        <f>SUM('2021년 시행 수학'!$O$114:$Q$114)/3</f>
        <v>14.203333333333333</v>
      </c>
      <c r="H7" s="79">
        <f t="shared" si="1"/>
        <v>0.38666666666666494</v>
      </c>
      <c r="I7" s="61">
        <f t="shared" si="2"/>
        <v>14.801108801108819</v>
      </c>
      <c r="J7" s="65">
        <v>4</v>
      </c>
      <c r="M7" s="90"/>
    </row>
    <row r="8" spans="2:13" s="54" customFormat="1" ht="30" customHeight="1" x14ac:dyDescent="0.45">
      <c r="B8" s="84" t="s">
        <v>88</v>
      </c>
      <c r="C8" s="71">
        <f>SUM('2021년 시행 수학'!$D$152:$F$152)/3</f>
        <v>43.016666666666659</v>
      </c>
      <c r="D8" s="72">
        <f>SUM('2021년 시행 수학'!$O$152:$Q$152)/3</f>
        <v>55.87</v>
      </c>
      <c r="E8" s="73">
        <f t="shared" si="0"/>
        <v>12.853333333333339</v>
      </c>
      <c r="F8" s="71">
        <f>SUM('2021년 시행 수학'!$D$153:$F$153)/3</f>
        <v>12.9</v>
      </c>
      <c r="G8" s="72">
        <f>SUM('2021년 시행 수학'!$O$153:$Q$153)/3</f>
        <v>14.633333333333335</v>
      </c>
      <c r="H8" s="79">
        <f t="shared" si="1"/>
        <v>1.7333333333333343</v>
      </c>
      <c r="I8" s="61">
        <f t="shared" si="2"/>
        <v>10.702702702702705</v>
      </c>
      <c r="J8" s="65">
        <v>2</v>
      </c>
      <c r="M8" s="90"/>
    </row>
    <row r="9" spans="2:13" s="54" customFormat="1" ht="30" customHeight="1" x14ac:dyDescent="0.45">
      <c r="B9" s="84" t="s">
        <v>89</v>
      </c>
      <c r="C9" s="71">
        <f>SUM('2021년 시행 수학'!$D$191:$F$191)/3</f>
        <v>40.809999999999995</v>
      </c>
      <c r="D9" s="72">
        <f>SUM('2021년 시행 수학'!$O$191:$Q$191)/3</f>
        <v>53.410000000000004</v>
      </c>
      <c r="E9" s="73">
        <f t="shared" si="0"/>
        <v>12.600000000000009</v>
      </c>
      <c r="F9" s="71">
        <f>SUM('2021년 시행 수학'!$D$192:$F$192)/3</f>
        <v>13.986666666666665</v>
      </c>
      <c r="G9" s="72">
        <f>SUM('2021년 시행 수학'!$O$192:$Q$192)/3</f>
        <v>13.643333333333333</v>
      </c>
      <c r="H9" s="73">
        <f t="shared" si="1"/>
        <v>-0.34333333333333194</v>
      </c>
      <c r="I9" s="61">
        <f t="shared" si="2"/>
        <v>18.347539847539853</v>
      </c>
      <c r="J9" s="65">
        <v>6</v>
      </c>
      <c r="M9" s="90"/>
    </row>
    <row r="10" spans="2:13" s="54" customFormat="1" ht="30" customHeight="1" x14ac:dyDescent="0.45">
      <c r="B10" s="84" t="s">
        <v>90</v>
      </c>
      <c r="C10" s="71">
        <f>SUM('2021년 시행 수학'!$D$230:$F$230)/3</f>
        <v>33.31</v>
      </c>
      <c r="D10" s="72">
        <f>SUM('2021년 시행 수학'!$O$230:$Q$230)/3</f>
        <v>45.143333333333324</v>
      </c>
      <c r="E10" s="73">
        <f t="shared" si="0"/>
        <v>11.833333333333321</v>
      </c>
      <c r="F10" s="71">
        <f>SUM('2021년 시행 수학'!$D$231:$F$231)/3</f>
        <v>12.416666666666666</v>
      </c>
      <c r="G10" s="72">
        <f>SUM('2021년 시행 수학'!$O$231:$Q$231)/3</f>
        <v>11.756666666666666</v>
      </c>
      <c r="H10" s="73">
        <f t="shared" si="1"/>
        <v>-0.66000000000000014</v>
      </c>
      <c r="I10" s="61">
        <f t="shared" si="2"/>
        <v>18.529452529452513</v>
      </c>
      <c r="J10" s="65">
        <v>8</v>
      </c>
      <c r="M10" s="90"/>
    </row>
    <row r="11" spans="2:13" s="54" customFormat="1" ht="30" customHeight="1" x14ac:dyDescent="0.45">
      <c r="B11" s="85" t="s">
        <v>91</v>
      </c>
      <c r="C11" s="74">
        <f>SUM('2021년 시행 수학'!$D$269:$F$269)/3</f>
        <v>35.731666666666662</v>
      </c>
      <c r="D11" s="75">
        <f>SUM('2021년 시행 수학'!$O$269:$Q$269)/3</f>
        <v>51.943333333333328</v>
      </c>
      <c r="E11" s="76">
        <f t="shared" si="0"/>
        <v>16.211666666666666</v>
      </c>
      <c r="F11" s="74">
        <f>SUM('2021년 시행 수학'!$D$270:$F$270)/3</f>
        <v>10.799999999999997</v>
      </c>
      <c r="G11" s="75">
        <f>SUM('2021년 시행 수학'!$O$270:$Q$270)/3</f>
        <v>13.385</v>
      </c>
      <c r="H11" s="77">
        <f t="shared" si="1"/>
        <v>2.5850000000000026</v>
      </c>
      <c r="I11" s="62">
        <f t="shared" si="2"/>
        <v>11.965349965349956</v>
      </c>
      <c r="J11" s="66">
        <v>3</v>
      </c>
      <c r="M11" s="90"/>
    </row>
    <row r="12" spans="2:13" s="54" customFormat="1" ht="30" customHeight="1" x14ac:dyDescent="0.45">
      <c r="B12" s="86" t="s">
        <v>92</v>
      </c>
      <c r="C12" s="71">
        <f>SUM('2022년 시행 수학'!$D$35:$F$35)/3</f>
        <v>31.655666666666672</v>
      </c>
      <c r="D12" s="72">
        <f>SUM('2022년 시행 수학'!$O$35:$Q$35)/3</f>
        <v>45.293666666666667</v>
      </c>
      <c r="E12" s="73">
        <f t="shared" si="0"/>
        <v>13.637999999999995</v>
      </c>
      <c r="F12" s="71">
        <f>SUM('2022년 시행 수학'!$D$36:$F$36)/3</f>
        <v>12.428000000000003</v>
      </c>
      <c r="G12" s="72">
        <f>SUM('2022년 시행 수학'!$O$36:$Q$36)/3</f>
        <v>14.097999999999999</v>
      </c>
      <c r="H12" s="79">
        <f>G12-F12</f>
        <v>1.6699999999999964</v>
      </c>
      <c r="I12" s="61">
        <f t="shared" si="2"/>
        <v>12.006652806652813</v>
      </c>
      <c r="J12" s="65">
        <v>6</v>
      </c>
      <c r="M12" s="90"/>
    </row>
    <row r="13" spans="2:13" s="54" customFormat="1" ht="30" customHeight="1" x14ac:dyDescent="0.45">
      <c r="B13" s="84" t="s">
        <v>93</v>
      </c>
      <c r="C13" s="71">
        <f>SUM('2022년 시행 수학'!$D$74:$F$74)/3</f>
        <v>34.13333333333334</v>
      </c>
      <c r="D13" s="72">
        <f>SUM('2022년 시행 수학'!$O$74:$Q$74)/3</f>
        <v>46.846666666666671</v>
      </c>
      <c r="E13" s="73">
        <f t="shared" si="0"/>
        <v>12.713333333333331</v>
      </c>
      <c r="F13" s="71">
        <f>SUM('2022년 시행 수학'!$D$75:$F$75)/3</f>
        <v>12.096666666666664</v>
      </c>
      <c r="G13" s="72">
        <f>SUM('2022년 시행 수학'!$O$75:$Q$75)/3</f>
        <v>12.816666666666668</v>
      </c>
      <c r="H13" s="79">
        <f t="shared" ref="H13:H18" si="3">G13-F13</f>
        <v>0.72000000000000419</v>
      </c>
      <c r="I13" s="61">
        <f t="shared" si="2"/>
        <v>14.410949410949392</v>
      </c>
      <c r="J13" s="65">
        <v>6</v>
      </c>
      <c r="M13" s="90"/>
    </row>
    <row r="14" spans="2:13" s="54" customFormat="1" ht="30" customHeight="1" x14ac:dyDescent="0.45">
      <c r="B14" s="84" t="s">
        <v>94</v>
      </c>
      <c r="C14" s="71">
        <f>SUM('2022년 시행 수학'!$D$113:$F$113)/3</f>
        <v>39.964000000000006</v>
      </c>
      <c r="D14" s="72">
        <f>SUM('2022년 시행 수학'!$O$113:$Q$113)/3</f>
        <v>52.325333333333333</v>
      </c>
      <c r="E14" s="73">
        <f t="shared" si="0"/>
        <v>12.361333333333327</v>
      </c>
      <c r="F14" s="71">
        <f>SUM('2022년 시행 수학'!$D$114:$F$114)/3</f>
        <v>13.741666666666667</v>
      </c>
      <c r="G14" s="72">
        <f>SUM('2022년 시행 수학'!$O$114:$Q$114)/3</f>
        <v>13.573999999999998</v>
      </c>
      <c r="H14" s="73">
        <f t="shared" si="3"/>
        <v>-0.16766666666666907</v>
      </c>
      <c r="I14" s="61">
        <f t="shared" si="2"/>
        <v>17.349376299376299</v>
      </c>
      <c r="J14" s="65">
        <v>4</v>
      </c>
      <c r="M14" s="90"/>
    </row>
    <row r="15" spans="2:13" s="54" customFormat="1" ht="30" customHeight="1" x14ac:dyDescent="0.45">
      <c r="B15" s="84" t="s">
        <v>95</v>
      </c>
      <c r="C15" s="71">
        <f>SUM('2022년 시행 수학'!$D$152:$F$152)/3</f>
        <v>40.70366666666667</v>
      </c>
      <c r="D15" s="72">
        <f>SUM('2022년 시행 수학'!$O$152:$Q$152)/3</f>
        <v>52.743333333333332</v>
      </c>
      <c r="E15" s="73">
        <f t="shared" si="0"/>
        <v>12.039666666666662</v>
      </c>
      <c r="F15" s="71">
        <f>SUM('2022년 시행 수학'!$D$153:$F$153)/3</f>
        <v>12.218999999999999</v>
      </c>
      <c r="G15" s="72">
        <f>SUM('2022년 시행 수학'!$O$153:$Q$153)/3</f>
        <v>12.904000000000002</v>
      </c>
      <c r="H15" s="79">
        <f t="shared" si="3"/>
        <v>0.68500000000000227</v>
      </c>
      <c r="I15" s="61">
        <f t="shared" si="2"/>
        <v>13.635204435204418</v>
      </c>
      <c r="J15" s="65">
        <v>5</v>
      </c>
      <c r="M15" s="90"/>
    </row>
    <row r="16" spans="2:13" s="54" customFormat="1" ht="30" customHeight="1" x14ac:dyDescent="0.45">
      <c r="B16" s="84" t="s">
        <v>96</v>
      </c>
      <c r="C16" s="71">
        <f>SUM('2022년 시행 수학'!$D$191:$F$191)/3</f>
        <v>38.249000000000002</v>
      </c>
      <c r="D16" s="72">
        <f>SUM('2022년 시행 수학'!$O$191:$Q$191)/3</f>
        <v>50.721666666666664</v>
      </c>
      <c r="E16" s="73">
        <f t="shared" si="0"/>
        <v>12.472666666666662</v>
      </c>
      <c r="F16" s="71">
        <f>SUM('2022년 시행 수학'!$D$192:$F$192)/3</f>
        <v>12.270666666666665</v>
      </c>
      <c r="G16" s="72">
        <f>SUM('2022년 시행 수학'!$O$192:$Q$192)/3</f>
        <v>13.806333333333333</v>
      </c>
      <c r="H16" s="79">
        <f t="shared" si="3"/>
        <v>1.5356666666666676</v>
      </c>
      <c r="I16" s="61">
        <f t="shared" si="2"/>
        <v>10.948544698544687</v>
      </c>
      <c r="J16" s="65">
        <v>3</v>
      </c>
      <c r="M16" s="90"/>
    </row>
    <row r="17" spans="2:13" s="54" customFormat="1" ht="30" customHeight="1" x14ac:dyDescent="0.45">
      <c r="B17" s="84" t="s">
        <v>97</v>
      </c>
      <c r="C17" s="71">
        <f>SUM('2022년 시행 수학'!$D$230:$F$230)/3</f>
        <v>36.133333333333333</v>
      </c>
      <c r="D17" s="72">
        <f>SUM('2022년 시행 수학'!$O$230:$Q$230)/3</f>
        <v>47.392999999999994</v>
      </c>
      <c r="E17" s="73">
        <f t="shared" si="0"/>
        <v>11.259666666666661</v>
      </c>
      <c r="F17" s="71">
        <f>SUM('2022년 시행 수학'!$D$231:$F$231)/3</f>
        <v>12.685</v>
      </c>
      <c r="G17" s="72">
        <f>SUM('2022년 시행 수학'!$O$231:$Q$231)/3</f>
        <v>13.215666666666666</v>
      </c>
      <c r="H17" s="79">
        <f t="shared" si="3"/>
        <v>0.53066666666666507</v>
      </c>
      <c r="I17" s="61">
        <f t="shared" si="2"/>
        <v>13.174740124740122</v>
      </c>
      <c r="J17" s="65">
        <v>4</v>
      </c>
      <c r="M17" s="90"/>
    </row>
    <row r="18" spans="2:13" s="54" customFormat="1" ht="30" customHeight="1" thickBot="1" x14ac:dyDescent="0.5">
      <c r="B18" s="87" t="s">
        <v>98</v>
      </c>
      <c r="C18" s="80">
        <f>SUM('2022년 시행 수학'!$D$269:$F$269)/3</f>
        <v>34.666666666666657</v>
      </c>
      <c r="D18" s="81">
        <f>SUM('2022년 시행 수학'!$O$269:$Q$269)/3</f>
        <v>50.759333333333338</v>
      </c>
      <c r="E18" s="82">
        <f t="shared" si="0"/>
        <v>16.09266666666668</v>
      </c>
      <c r="F18" s="80">
        <f>SUM('2022년 시행 수학'!$D$270:$F$270)/3</f>
        <v>11.743666666666668</v>
      </c>
      <c r="G18" s="81">
        <f>SUM('2022년 시행 수학'!$O$270:$Q$270)/3</f>
        <v>13.474666666666666</v>
      </c>
      <c r="H18" s="94">
        <f t="shared" si="3"/>
        <v>1.7309999999999981</v>
      </c>
      <c r="I18" s="63">
        <f t="shared" si="2"/>
        <v>15.089154539154563</v>
      </c>
      <c r="J18" s="55"/>
      <c r="M18" s="90"/>
    </row>
    <row r="23" spans="2:13" ht="17.5" thickBot="1" x14ac:dyDescent="0.5"/>
    <row r="24" spans="2:13" s="54" customFormat="1" ht="30" customHeight="1" x14ac:dyDescent="0.45">
      <c r="B24" s="123" t="s">
        <v>101</v>
      </c>
      <c r="C24" s="125" t="s">
        <v>130</v>
      </c>
      <c r="D24" s="126"/>
      <c r="E24" s="127"/>
      <c r="F24" s="125" t="s">
        <v>131</v>
      </c>
      <c r="G24" s="126"/>
      <c r="H24" s="127"/>
      <c r="I24" s="119" t="s">
        <v>134</v>
      </c>
      <c r="J24" s="121" t="s">
        <v>135</v>
      </c>
    </row>
    <row r="25" spans="2:13" s="54" customFormat="1" ht="30" customHeight="1" thickBot="1" x14ac:dyDescent="0.5">
      <c r="B25" s="124"/>
      <c r="C25" s="56" t="s">
        <v>132</v>
      </c>
      <c r="D25" s="57" t="s">
        <v>126</v>
      </c>
      <c r="E25" s="58" t="s">
        <v>133</v>
      </c>
      <c r="F25" s="56" t="s">
        <v>132</v>
      </c>
      <c r="G25" s="57" t="s">
        <v>126</v>
      </c>
      <c r="H25" s="58" t="s">
        <v>133</v>
      </c>
      <c r="I25" s="120"/>
      <c r="J25" s="122"/>
    </row>
    <row r="26" spans="2:13" s="54" customFormat="1" ht="30" customHeight="1" x14ac:dyDescent="0.45">
      <c r="B26" s="83" t="s">
        <v>83</v>
      </c>
      <c r="C26" s="67">
        <f>SUM('2021년 시행 수학'!$Z$35:$AB$35)/3</f>
        <v>45.52</v>
      </c>
      <c r="D26" s="70">
        <f>D5</f>
        <v>49.990000000000009</v>
      </c>
      <c r="E26" s="69">
        <f t="shared" ref="E26:E39" si="4">D26-C26</f>
        <v>4.470000000000006</v>
      </c>
      <c r="F26" s="67">
        <f>SUM('2021년 시행 수학'!$Z$36:$AB$36)/3</f>
        <v>16.236666666666668</v>
      </c>
      <c r="G26" s="70">
        <f>G5</f>
        <v>14.586666666666666</v>
      </c>
      <c r="H26" s="69">
        <f>G26-F26</f>
        <v>-1.6500000000000021</v>
      </c>
      <c r="I26" s="60">
        <f>E26/0.74-H26/0.26</f>
        <v>12.386694386694401</v>
      </c>
      <c r="J26" s="64">
        <v>5</v>
      </c>
    </row>
    <row r="27" spans="2:13" s="54" customFormat="1" ht="30" customHeight="1" x14ac:dyDescent="0.45">
      <c r="B27" s="84" t="s">
        <v>86</v>
      </c>
      <c r="C27" s="71">
        <f>SUM('2021년 시행 수학'!$Z$74:$AB$74)/3</f>
        <v>50.07</v>
      </c>
      <c r="D27" s="72">
        <f t="shared" ref="D27:D39" si="5">D6</f>
        <v>54.193333333333328</v>
      </c>
      <c r="E27" s="73">
        <f t="shared" si="4"/>
        <v>4.1233333333333277</v>
      </c>
      <c r="F27" s="71">
        <f>SUM('2021년 시행 수학'!$Z$75:$AB$75)/3</f>
        <v>13.946666666666665</v>
      </c>
      <c r="G27" s="72">
        <f t="shared" ref="G27:G39" si="6">G6</f>
        <v>13.46</v>
      </c>
      <c r="H27" s="73">
        <f t="shared" ref="H27:H39" si="7">G27-F27</f>
        <v>-0.48666666666666458</v>
      </c>
      <c r="I27" s="61">
        <f t="shared" ref="I27:I39" si="8">E27/0.74-H27/0.26</f>
        <v>7.4438669438669276</v>
      </c>
      <c r="J27" s="65">
        <v>1</v>
      </c>
    </row>
    <row r="28" spans="2:13" s="54" customFormat="1" ht="30" customHeight="1" x14ac:dyDescent="0.45">
      <c r="B28" s="84" t="s">
        <v>87</v>
      </c>
      <c r="C28" s="71">
        <f>SUM('2021년 시행 수학'!$Z$113:$AB$113)/3</f>
        <v>47.813333333333333</v>
      </c>
      <c r="D28" s="72">
        <f t="shared" si="5"/>
        <v>51.733333333333341</v>
      </c>
      <c r="E28" s="73">
        <f t="shared" si="4"/>
        <v>3.9200000000000088</v>
      </c>
      <c r="F28" s="71">
        <f>SUM('2021년 시행 수학'!$Z$114:$AB$114)/3</f>
        <v>13.973333333333334</v>
      </c>
      <c r="G28" s="72">
        <f t="shared" si="6"/>
        <v>14.203333333333333</v>
      </c>
      <c r="H28" s="79">
        <f t="shared" si="7"/>
        <v>0.22999999999999865</v>
      </c>
      <c r="I28" s="61">
        <f t="shared" si="8"/>
        <v>4.4126819126819292</v>
      </c>
      <c r="J28" s="65">
        <v>1</v>
      </c>
    </row>
    <row r="29" spans="2:13" s="54" customFormat="1" ht="30" customHeight="1" x14ac:dyDescent="0.45">
      <c r="B29" s="84" t="s">
        <v>88</v>
      </c>
      <c r="C29" s="71">
        <f>SUM('2021년 시행 수학'!$Z$152:$AB$152)/3</f>
        <v>51.4</v>
      </c>
      <c r="D29" s="72">
        <f t="shared" si="5"/>
        <v>55.87</v>
      </c>
      <c r="E29" s="73">
        <f t="shared" si="4"/>
        <v>4.4699999999999989</v>
      </c>
      <c r="F29" s="71">
        <f>SUM('2021년 시행 수학'!$Z$153:$AB$153)/3</f>
        <v>14.696666666666667</v>
      </c>
      <c r="G29" s="72">
        <f t="shared" si="6"/>
        <v>14.633333333333335</v>
      </c>
      <c r="H29" s="73">
        <f t="shared" si="7"/>
        <v>-6.3333333333332575E-2</v>
      </c>
      <c r="I29" s="61">
        <f t="shared" si="8"/>
        <v>6.2841302841302804</v>
      </c>
      <c r="J29" s="65">
        <v>1</v>
      </c>
    </row>
    <row r="30" spans="2:13" s="54" customFormat="1" ht="30" customHeight="1" x14ac:dyDescent="0.45">
      <c r="B30" s="84" t="s">
        <v>89</v>
      </c>
      <c r="C30" s="71">
        <f>SUM('2021년 시행 수학'!$Z$191:$AB$191)/3</f>
        <v>49.646666666666668</v>
      </c>
      <c r="D30" s="72">
        <f t="shared" si="5"/>
        <v>53.410000000000004</v>
      </c>
      <c r="E30" s="73">
        <f t="shared" si="4"/>
        <v>3.7633333333333354</v>
      </c>
      <c r="F30" s="71">
        <f>SUM('2021년 시행 수학'!$Z$192:$AB$192)/3</f>
        <v>14.24</v>
      </c>
      <c r="G30" s="72">
        <f t="shared" si="6"/>
        <v>13.643333333333333</v>
      </c>
      <c r="H30" s="73">
        <f t="shared" si="7"/>
        <v>-0.59666666666666757</v>
      </c>
      <c r="I30" s="61">
        <f t="shared" si="8"/>
        <v>7.3804573804573863</v>
      </c>
      <c r="J30" s="65">
        <v>3</v>
      </c>
    </row>
    <row r="31" spans="2:13" s="54" customFormat="1" ht="30" customHeight="1" x14ac:dyDescent="0.45">
      <c r="B31" s="84" t="s">
        <v>90</v>
      </c>
      <c r="C31" s="71">
        <f>SUM('2021년 시행 수학'!$Z$230:$AB$230)/3</f>
        <v>41.176666666666669</v>
      </c>
      <c r="D31" s="72">
        <f t="shared" si="5"/>
        <v>45.143333333333324</v>
      </c>
      <c r="E31" s="73">
        <f t="shared" si="4"/>
        <v>3.9666666666666544</v>
      </c>
      <c r="F31" s="71">
        <f>SUM('2021년 시행 수학'!$Z$231:$AB$231)/3</f>
        <v>12.673333333333332</v>
      </c>
      <c r="G31" s="72">
        <f t="shared" si="6"/>
        <v>11.756666666666666</v>
      </c>
      <c r="H31" s="73">
        <f t="shared" si="7"/>
        <v>-0.91666666666666607</v>
      </c>
      <c r="I31" s="61">
        <f t="shared" si="8"/>
        <v>8.8860013860013662</v>
      </c>
      <c r="J31" s="65">
        <v>4</v>
      </c>
    </row>
    <row r="32" spans="2:13" s="54" customFormat="1" ht="30" customHeight="1" x14ac:dyDescent="0.45">
      <c r="B32" s="85" t="s">
        <v>91</v>
      </c>
      <c r="C32" s="74">
        <f>SUM('2021년 시행 수학'!$Z$269:$AB$269)/3</f>
        <v>47.588333333333331</v>
      </c>
      <c r="D32" s="75">
        <f t="shared" si="5"/>
        <v>51.943333333333328</v>
      </c>
      <c r="E32" s="76">
        <f t="shared" si="4"/>
        <v>4.3549999999999969</v>
      </c>
      <c r="F32" s="74">
        <f>SUM('2021년 시행 수학'!$Z$270:$AB$270)/3</f>
        <v>12.493333333333332</v>
      </c>
      <c r="G32" s="75">
        <f t="shared" si="6"/>
        <v>13.385</v>
      </c>
      <c r="H32" s="77">
        <f t="shared" si="7"/>
        <v>0.8916666666666675</v>
      </c>
      <c r="I32" s="62">
        <f t="shared" si="8"/>
        <v>2.4556479556479482</v>
      </c>
      <c r="J32" s="95">
        <v>0</v>
      </c>
    </row>
    <row r="33" spans="2:10" s="54" customFormat="1" ht="30" customHeight="1" x14ac:dyDescent="0.45">
      <c r="B33" s="86" t="s">
        <v>92</v>
      </c>
      <c r="C33" s="71">
        <f>SUM('2022년 시행 수학'!$Z$35:$AB$35)/3</f>
        <v>41.145000000000003</v>
      </c>
      <c r="D33" s="72">
        <f t="shared" si="5"/>
        <v>45.293666666666667</v>
      </c>
      <c r="E33" s="73">
        <f t="shared" si="4"/>
        <v>4.1486666666666636</v>
      </c>
      <c r="F33" s="71">
        <f>SUM('2022년 시행 수학'!$Z$36:$AB$36)/3</f>
        <v>12.519666666666666</v>
      </c>
      <c r="G33" s="72">
        <f t="shared" si="6"/>
        <v>14.097999999999999</v>
      </c>
      <c r="H33" s="79">
        <f t="shared" si="7"/>
        <v>1.5783333333333331</v>
      </c>
      <c r="I33" s="92">
        <f t="shared" si="8"/>
        <v>-0.46420651420651726</v>
      </c>
      <c r="J33" s="93">
        <v>-1</v>
      </c>
    </row>
    <row r="34" spans="2:10" s="54" customFormat="1" ht="30" customHeight="1" x14ac:dyDescent="0.45">
      <c r="B34" s="84" t="s">
        <v>93</v>
      </c>
      <c r="C34" s="71">
        <f>SUM('2022년 시행 수학'!$Z$74:$AB$74)/3</f>
        <v>41.791333333333348</v>
      </c>
      <c r="D34" s="72">
        <f t="shared" si="5"/>
        <v>46.846666666666671</v>
      </c>
      <c r="E34" s="73">
        <f t="shared" si="4"/>
        <v>5.0553333333333228</v>
      </c>
      <c r="F34" s="71">
        <f>SUM('2022년 시행 수학'!$Z$75:$AB$75)/3</f>
        <v>12.403333333333334</v>
      </c>
      <c r="G34" s="72">
        <f t="shared" si="6"/>
        <v>12.816666666666668</v>
      </c>
      <c r="H34" s="79">
        <f t="shared" si="7"/>
        <v>0.413333333333334</v>
      </c>
      <c r="I34" s="61">
        <f t="shared" si="8"/>
        <v>5.2417879417879254</v>
      </c>
      <c r="J34" s="65">
        <v>1</v>
      </c>
    </row>
    <row r="35" spans="2:10" s="54" customFormat="1" ht="30" customHeight="1" x14ac:dyDescent="0.45">
      <c r="B35" s="84" t="s">
        <v>94</v>
      </c>
      <c r="C35" s="71">
        <f>SUM('2022년 시행 수학'!$Z$113:$AB$113)/3</f>
        <v>48.704666666666675</v>
      </c>
      <c r="D35" s="72">
        <f t="shared" si="5"/>
        <v>52.325333333333333</v>
      </c>
      <c r="E35" s="73">
        <f t="shared" si="4"/>
        <v>3.6206666666666578</v>
      </c>
      <c r="F35" s="71">
        <f>SUM('2022년 시행 수학'!$Z$114:$AB$114)/3</f>
        <v>12.893333333333336</v>
      </c>
      <c r="G35" s="72">
        <f t="shared" si="6"/>
        <v>13.573999999999998</v>
      </c>
      <c r="H35" s="79">
        <f t="shared" si="7"/>
        <v>0.68066666666666187</v>
      </c>
      <c r="I35" s="61">
        <f t="shared" si="8"/>
        <v>2.2748440748440815</v>
      </c>
      <c r="J35" s="93">
        <v>-1</v>
      </c>
    </row>
    <row r="36" spans="2:10" s="54" customFormat="1" ht="30" customHeight="1" x14ac:dyDescent="0.45">
      <c r="B36" s="84" t="s">
        <v>95</v>
      </c>
      <c r="C36" s="71">
        <f>SUM('2022년 시행 수학'!$Z$152:$AB$152)/3</f>
        <v>50.103999999999992</v>
      </c>
      <c r="D36" s="72">
        <f t="shared" si="5"/>
        <v>52.743333333333332</v>
      </c>
      <c r="E36" s="73">
        <f t="shared" si="4"/>
        <v>2.6393333333333402</v>
      </c>
      <c r="F36" s="71">
        <f>SUM('2022년 시행 수학'!$Z$153:$AB$153)/3</f>
        <v>13.107333333333335</v>
      </c>
      <c r="G36" s="72">
        <f t="shared" si="6"/>
        <v>12.904000000000002</v>
      </c>
      <c r="H36" s="73">
        <f t="shared" si="7"/>
        <v>-0.20333333333333314</v>
      </c>
      <c r="I36" s="61">
        <f t="shared" si="8"/>
        <v>4.3487179487179572</v>
      </c>
      <c r="J36" s="65">
        <v>1</v>
      </c>
    </row>
    <row r="37" spans="2:10" s="54" customFormat="1" ht="30" customHeight="1" x14ac:dyDescent="0.45">
      <c r="B37" s="84" t="s">
        <v>96</v>
      </c>
      <c r="C37" s="71">
        <f>SUM('2022년 시행 수학'!$Z$191:$AB$191)/3</f>
        <v>48.41033333333332</v>
      </c>
      <c r="D37" s="72">
        <f t="shared" si="5"/>
        <v>50.721666666666664</v>
      </c>
      <c r="E37" s="73">
        <f t="shared" si="4"/>
        <v>2.3113333333333443</v>
      </c>
      <c r="F37" s="71">
        <f>SUM('2022년 시행 수학'!$Z$192:$AB$192)/3</f>
        <v>13.835333333333333</v>
      </c>
      <c r="G37" s="72">
        <f t="shared" si="6"/>
        <v>13.806333333333333</v>
      </c>
      <c r="H37" s="73">
        <f t="shared" si="7"/>
        <v>-2.8999999999999915E-2</v>
      </c>
      <c r="I37" s="61">
        <f t="shared" si="8"/>
        <v>3.2349618849618995</v>
      </c>
      <c r="J37" s="65">
        <v>1</v>
      </c>
    </row>
    <row r="38" spans="2:10" s="54" customFormat="1" ht="30" customHeight="1" x14ac:dyDescent="0.45">
      <c r="B38" s="84" t="s">
        <v>97</v>
      </c>
      <c r="C38" s="71">
        <f>SUM('2022년 시행 수학'!$Z$230:$AB$230)/3</f>
        <v>43.991999999999997</v>
      </c>
      <c r="D38" s="72">
        <f t="shared" si="5"/>
        <v>47.392999999999994</v>
      </c>
      <c r="E38" s="73">
        <f t="shared" si="4"/>
        <v>3.4009999999999962</v>
      </c>
      <c r="F38" s="71">
        <f>SUM('2022년 시행 수학'!$Z$231:$AB$231)/3</f>
        <v>13.478666666666667</v>
      </c>
      <c r="G38" s="72">
        <f t="shared" si="6"/>
        <v>13.215666666666666</v>
      </c>
      <c r="H38" s="73">
        <f t="shared" si="7"/>
        <v>-0.26300000000000168</v>
      </c>
      <c r="I38" s="61">
        <f t="shared" si="8"/>
        <v>5.6074844074844084</v>
      </c>
      <c r="J38" s="65">
        <v>2</v>
      </c>
    </row>
    <row r="39" spans="2:10" s="54" customFormat="1" ht="30" customHeight="1" thickBot="1" x14ac:dyDescent="0.5">
      <c r="B39" s="87" t="s">
        <v>98</v>
      </c>
      <c r="C39" s="80">
        <f>SUM('2022년 시행 수학'!$Z$269:$AB$269)/3</f>
        <v>46.714666666666666</v>
      </c>
      <c r="D39" s="81">
        <f t="shared" si="5"/>
        <v>50.759333333333338</v>
      </c>
      <c r="E39" s="82">
        <f t="shared" si="4"/>
        <v>4.0446666666666715</v>
      </c>
      <c r="F39" s="80">
        <f>SUM('2022년 시행 수학'!$Z$270:$AB$270)/3</f>
        <v>14.693666666666665</v>
      </c>
      <c r="G39" s="81">
        <f t="shared" si="6"/>
        <v>13.474666666666666</v>
      </c>
      <c r="H39" s="82">
        <f t="shared" si="7"/>
        <v>-1.2189999999999994</v>
      </c>
      <c r="I39" s="63">
        <f t="shared" si="8"/>
        <v>10.154227304227309</v>
      </c>
      <c r="J39" s="55"/>
    </row>
  </sheetData>
  <mergeCells count="10">
    <mergeCell ref="B24:B25"/>
    <mergeCell ref="C24:E24"/>
    <mergeCell ref="F24:H24"/>
    <mergeCell ref="I24:I25"/>
    <mergeCell ref="J24:J25"/>
    <mergeCell ref="B3:B4"/>
    <mergeCell ref="C3:E3"/>
    <mergeCell ref="F3:H3"/>
    <mergeCell ref="I3:I4"/>
    <mergeCell ref="J3:J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2021년 시행 국어</vt:lpstr>
      <vt:lpstr>2022년 시행 국어</vt:lpstr>
      <vt:lpstr>2021년 시행 수학</vt:lpstr>
      <vt:lpstr>2022년 시행 수학</vt:lpstr>
      <vt:lpstr>국어 데이터 정리</vt:lpstr>
      <vt:lpstr>수학 데이터 정리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윤승혁</dc:creator>
  <cp:lastModifiedBy>윤승혁</cp:lastModifiedBy>
  <dcterms:created xsi:type="dcterms:W3CDTF">2022-11-21T06:25:28Z</dcterms:created>
  <dcterms:modified xsi:type="dcterms:W3CDTF">2022-11-25T12:28:10Z</dcterms:modified>
</cp:coreProperties>
</file>